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225" windowWidth="12315" windowHeight="9000"/>
  </bookViews>
  <sheets>
    <sheet name="КСС" sheetId="1" r:id="rId1"/>
  </sheets>
  <definedNames>
    <definedName name="_xlnm.Print_Area" localSheetId="0">КСС!$A$1:$F$350</definedName>
    <definedName name="_xlnm.Print_Titles" localSheetId="0">КСС!$7:$7</definedName>
  </definedNames>
  <calcPr calcId="145621"/>
</workbook>
</file>

<file path=xl/calcChain.xml><?xml version="1.0" encoding="utf-8"?>
<calcChain xmlns="http://schemas.openxmlformats.org/spreadsheetml/2006/main">
  <c r="F331" i="1" l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32" i="1" l="1"/>
  <c r="F215" i="1"/>
  <c r="F214" i="1"/>
  <c r="F213" i="1"/>
  <c r="A61" i="1" l="1"/>
  <c r="A62" i="1" s="1"/>
  <c r="A63" i="1" s="1"/>
  <c r="A64" i="1" s="1"/>
  <c r="A65" i="1" s="1"/>
  <c r="A66" i="1" s="1"/>
  <c r="A67" i="1" s="1"/>
  <c r="A68" i="1" s="1"/>
  <c r="F61" i="1"/>
  <c r="F204" i="1" l="1"/>
  <c r="A205" i="1"/>
  <c r="F205" i="1"/>
  <c r="A206" i="1"/>
  <c r="F206" i="1"/>
  <c r="A207" i="1"/>
  <c r="F207" i="1"/>
  <c r="A208" i="1"/>
  <c r="F208" i="1"/>
  <c r="A209" i="1"/>
  <c r="F209" i="1"/>
  <c r="A210" i="1"/>
  <c r="F210" i="1"/>
  <c r="F211" i="1"/>
  <c r="F212" i="1"/>
  <c r="F216" i="1"/>
  <c r="F221" i="1"/>
  <c r="F223" i="1"/>
  <c r="F224" i="1"/>
  <c r="F225" i="1"/>
  <c r="F229" i="1"/>
  <c r="F231" i="1"/>
  <c r="F232" i="1"/>
  <c r="F233" i="1"/>
  <c r="F235" i="1"/>
  <c r="F237" i="1"/>
  <c r="F238" i="1"/>
  <c r="F239" i="1"/>
  <c r="F244" i="1"/>
  <c r="F245" i="1"/>
  <c r="F248" i="1"/>
  <c r="F249" i="1"/>
  <c r="F250" i="1"/>
  <c r="F251" i="1"/>
  <c r="F252" i="1"/>
  <c r="F253" i="1"/>
  <c r="F254" i="1"/>
  <c r="F255" i="1"/>
  <c r="F256" i="1"/>
  <c r="F257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D289" i="1"/>
  <c r="F289" i="1" s="1"/>
  <c r="D290" i="1"/>
  <c r="D291" i="1"/>
  <c r="D292" i="1" s="1"/>
  <c r="F294" i="1"/>
  <c r="F295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258" i="1" l="1"/>
  <c r="F291" i="1"/>
  <c r="A211" i="1"/>
  <c r="F241" i="1"/>
  <c r="F246" i="1"/>
  <c r="F315" i="1"/>
  <c r="F290" i="1"/>
  <c r="F217" i="1"/>
  <c r="D293" i="1"/>
  <c r="F293" i="1" s="1"/>
  <c r="F292" i="1"/>
  <c r="F259" i="1" l="1"/>
  <c r="F296" i="1"/>
  <c r="F218" i="1"/>
  <c r="A212" i="1"/>
  <c r="A213" i="1" s="1"/>
  <c r="A214" i="1" s="1"/>
  <c r="A215" i="1" s="1"/>
  <c r="A216" i="1" s="1"/>
  <c r="F53" i="1"/>
  <c r="F333" i="1" l="1"/>
  <c r="F197" i="1"/>
  <c r="F196" i="1"/>
  <c r="F195" i="1"/>
  <c r="F191" i="1"/>
  <c r="F190" i="1"/>
  <c r="F189" i="1"/>
  <c r="F184" i="1"/>
  <c r="F174" i="1"/>
  <c r="F173" i="1"/>
  <c r="F167" i="1"/>
  <c r="F166" i="1"/>
  <c r="F165" i="1"/>
  <c r="F164" i="1"/>
  <c r="F163" i="1"/>
  <c r="F162" i="1"/>
  <c r="F161" i="1"/>
  <c r="F160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2" i="1"/>
  <c r="F136" i="1"/>
  <c r="F135" i="1"/>
  <c r="F134" i="1"/>
  <c r="F133" i="1"/>
  <c r="F132" i="1"/>
  <c r="F131" i="1"/>
  <c r="F130" i="1"/>
  <c r="F129" i="1"/>
  <c r="F127" i="1"/>
  <c r="F126" i="1"/>
  <c r="F125" i="1"/>
  <c r="F124" i="1"/>
  <c r="F120" i="1"/>
  <c r="F119" i="1"/>
  <c r="F118" i="1"/>
  <c r="F117" i="1"/>
  <c r="F116" i="1"/>
  <c r="F115" i="1"/>
  <c r="F114" i="1"/>
  <c r="F112" i="1"/>
  <c r="F110" i="1"/>
  <c r="F108" i="1"/>
  <c r="F107" i="1"/>
  <c r="F106" i="1"/>
  <c r="F104" i="1"/>
  <c r="F103" i="1"/>
  <c r="F102" i="1"/>
  <c r="F101" i="1"/>
  <c r="F100" i="1"/>
  <c r="F98" i="1"/>
  <c r="F97" i="1"/>
  <c r="F96" i="1"/>
  <c r="F95" i="1"/>
  <c r="F94" i="1"/>
  <c r="F92" i="1"/>
  <c r="F90" i="1"/>
  <c r="F89" i="1"/>
  <c r="F88" i="1"/>
  <c r="F87" i="1"/>
  <c r="F86" i="1"/>
  <c r="F84" i="1"/>
  <c r="F83" i="1"/>
  <c r="F82" i="1"/>
  <c r="F81" i="1"/>
  <c r="F80" i="1"/>
  <c r="A73" i="1"/>
  <c r="A74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12" i="1"/>
  <c r="A13" i="1" s="1"/>
  <c r="F183" i="1" l="1"/>
  <c r="F168" i="1"/>
  <c r="F138" i="1"/>
  <c r="F143" i="1"/>
  <c r="F175" i="1"/>
  <c r="F177" i="1"/>
  <c r="F185" i="1"/>
  <c r="F179" i="1"/>
  <c r="F180" i="1"/>
  <c r="F181" i="1"/>
  <c r="F182" i="1"/>
  <c r="F186" i="1"/>
  <c r="F176" i="1"/>
  <c r="F178" i="1"/>
  <c r="F169" i="1" l="1"/>
  <c r="F192" i="1"/>
  <c r="F187" i="1"/>
  <c r="F22" i="1" l="1"/>
  <c r="F40" i="1"/>
  <c r="F188" i="1" l="1"/>
  <c r="F198" i="1" l="1"/>
  <c r="F74" i="1" l="1"/>
  <c r="F73" i="1"/>
  <c r="F72" i="1"/>
  <c r="F46" i="1"/>
  <c r="F55" i="1"/>
  <c r="F75" i="1" l="1"/>
  <c r="F64" i="1"/>
  <c r="F50" i="1" l="1"/>
  <c r="F48" i="1"/>
  <c r="F47" i="1"/>
  <c r="F28" i="1" l="1"/>
  <c r="F21" i="1" l="1"/>
  <c r="F11" i="1"/>
  <c r="F12" i="1"/>
  <c r="F13" i="1"/>
  <c r="F16" i="1"/>
  <c r="F17" i="1"/>
  <c r="F18" i="1"/>
  <c r="F19" i="1"/>
  <c r="F20" i="1"/>
  <c r="F23" i="1"/>
  <c r="F24" i="1"/>
  <c r="F25" i="1"/>
  <c r="F26" i="1"/>
  <c r="F27" i="1"/>
  <c r="F29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9" i="1"/>
  <c r="F51" i="1"/>
  <c r="F52" i="1"/>
  <c r="F54" i="1"/>
  <c r="F56" i="1"/>
  <c r="F60" i="1"/>
  <c r="F62" i="1"/>
  <c r="F63" i="1"/>
  <c r="F65" i="1"/>
  <c r="F66" i="1"/>
  <c r="F67" i="1"/>
  <c r="F68" i="1"/>
  <c r="F14" i="1" l="1"/>
  <c r="F30" i="1"/>
  <c r="F57" i="1"/>
  <c r="F69" i="1"/>
  <c r="F70" i="1" l="1"/>
  <c r="F199" i="1" l="1"/>
  <c r="F335" i="1" l="1"/>
  <c r="F336" i="1" l="1"/>
  <c r="F337" i="1" s="1"/>
</calcChain>
</file>

<file path=xl/sharedStrings.xml><?xml version="1.0" encoding="utf-8"?>
<sst xmlns="http://schemas.openxmlformats.org/spreadsheetml/2006/main" count="625" uniqueCount="339">
  <si>
    <t xml:space="preserve">№ </t>
  </si>
  <si>
    <t>Наименование на работите</t>
  </si>
  <si>
    <t>Мярка</t>
  </si>
  <si>
    <t>Количество</t>
  </si>
  <si>
    <t>Ед. Цена</t>
  </si>
  <si>
    <t>Стойност</t>
  </si>
  <si>
    <t>m³</t>
  </si>
  <si>
    <t>m²</t>
  </si>
  <si>
    <t>бр.</t>
  </si>
  <si>
    <t>Доставка и монтаж на стени гипсокартон 10см</t>
  </si>
  <si>
    <t>m</t>
  </si>
  <si>
    <t>Покрив</t>
  </si>
  <si>
    <t>Стени, таван, под и дограма</t>
  </si>
  <si>
    <t>Демонтаж на врати</t>
  </si>
  <si>
    <t>бр</t>
  </si>
  <si>
    <t xml:space="preserve">Обръщане с шпакловка около отвори </t>
  </si>
  <si>
    <t>Полагане на нова мазилка за изкърпване на  стени и таван в стълбище-10% от площта</t>
  </si>
  <si>
    <t>Изкърпване на гипсова шпакловка по стени и тавани - 10%</t>
  </si>
  <si>
    <t>Демонтаж на покривно покритие от керамични керемиди</t>
  </si>
  <si>
    <t>Демонтаж на стари хидроизолацинни слоеве по покрив</t>
  </si>
  <si>
    <t>Демонтаж на водосточни казанчета</t>
  </si>
  <si>
    <t>Демонтаж на улуци</t>
  </si>
  <si>
    <t>Демонтаж на водосточни тръби</t>
  </si>
  <si>
    <t>Демонтаж на дървена покривна конструкция, вкл. изнасяне на материала</t>
  </si>
  <si>
    <t>Премахване на стара мазилка по комини</t>
  </si>
  <si>
    <t>Демонтаж на компрометирани шапки по комини</t>
  </si>
  <si>
    <t>Полагане на нова мазилка по комини</t>
  </si>
  <si>
    <t>Почистване, изнасяне и извозване на строителни отпадъци</t>
  </si>
  <si>
    <t>ЕСМ по фасади</t>
  </si>
  <si>
    <t>Топлоизолация по външни стени</t>
  </si>
  <si>
    <t>Монтаж и демонтаж на фасадна предпазна мрежа</t>
  </si>
  <si>
    <t>Монтаж и демонтаж на фасадно скеле с H&lt;=16,00м</t>
  </si>
  <si>
    <t>Доставка и монтаж на преградни кабинки от НРL  24mm сграда на училището</t>
  </si>
  <si>
    <t>Изкъртване на съществуващи стени в санитарни помещения</t>
  </si>
  <si>
    <t>Разрушителни работи</t>
  </si>
  <si>
    <t>Доставка и полагане на грунд и две ръце латекс  стени и таван санитарни помещения</t>
  </si>
  <si>
    <t>Възстановяване на подовата настилка на партерния етаж</t>
  </si>
  <si>
    <t>Доставка и монтаж на нови подпрозоречни первази</t>
  </si>
  <si>
    <r>
      <rPr>
        <b/>
        <sz val="10"/>
        <color rgb="FF000000"/>
        <rFont val="Verdana"/>
        <family val="2"/>
        <charset val="204"/>
      </rPr>
      <t>ОБЕКТ</t>
    </r>
    <r>
      <rPr>
        <sz val="10"/>
        <color rgb="FF000000"/>
        <rFont val="Verdana"/>
        <family val="2"/>
        <charset val="204"/>
      </rPr>
      <t>: Реконструкция, ремонт, оборудване и обзавеждане на СУ „Отец Паисий“-гр. Мадан</t>
    </r>
  </si>
  <si>
    <t>Общо за Разрушителни работи</t>
  </si>
  <si>
    <t>Общо за Стени, таван, под и дограма</t>
  </si>
  <si>
    <t>Общо за Покрив</t>
  </si>
  <si>
    <t>Общо за Топлоизолация по външни стени</t>
  </si>
  <si>
    <t>ЧАСТ: АC</t>
  </si>
  <si>
    <t>1</t>
  </si>
  <si>
    <t>Електрически табла и захранващи кабели</t>
  </si>
  <si>
    <t>1.1</t>
  </si>
  <si>
    <t>1.2</t>
  </si>
  <si>
    <t>Доставка, монтаж и изпитване на кабел:</t>
  </si>
  <si>
    <t xml:space="preserve"> - СВT 5х10мм² за табло Т-Кот.</t>
  </si>
  <si>
    <t>м.</t>
  </si>
  <si>
    <t>2</t>
  </si>
  <si>
    <t>Осветителна и силова инсталации</t>
  </si>
  <si>
    <t>2.1</t>
  </si>
  <si>
    <t xml:space="preserve">Доставка и монтаж на LED осветително тяло 56W с минимум 6200lm светлинен поток и цветна температура 4000К за класни стаи, администрация,коридори и предверия </t>
  </si>
  <si>
    <t>2.2</t>
  </si>
  <si>
    <t xml:space="preserve">Доставка и монтаж на LED осветително тяло  тип Луна 30W за открит монтаж с минимум 4100lm светлинен поток и цветна температура 4000К  </t>
  </si>
  <si>
    <t>2.3</t>
  </si>
  <si>
    <t>Доставка и монтаж на LED осветително тяло 38W за открит монтаж с минимум 5400lm светлинен поток и цветна температура 4000К и защита IP-54 за влажни помещения на партера</t>
  </si>
  <si>
    <t>2.4</t>
  </si>
  <si>
    <t>Доставка и монтаж на LED осветително тяло 12W Е27 с защита IP-54 за вграждане в окачен таван</t>
  </si>
  <si>
    <t>2.5</t>
  </si>
  <si>
    <t>Доставка и монтаж на дачик за движение</t>
  </si>
  <si>
    <t>2.6</t>
  </si>
  <si>
    <t>Доставка и монтаж на обикновен ключ за скрит монтаж 10А</t>
  </si>
  <si>
    <t>2.7</t>
  </si>
  <si>
    <t>Доставка и монтаж на сериен ключ за скрит монтаж 10А</t>
  </si>
  <si>
    <t>2.8</t>
  </si>
  <si>
    <t>Доставка и монтаж на девиаторен ключ за скрит монтаж 10А</t>
  </si>
  <si>
    <t>2.9</t>
  </si>
  <si>
    <t>Доставка и монтаж на обикновен ключ за скрит монтаж 10А IP-54 противовлажен</t>
  </si>
  <si>
    <t>2.10</t>
  </si>
  <si>
    <t>Доставка и монтаж на сериен ключ за скрит монтаж 10А IP-54 противовлажен</t>
  </si>
  <si>
    <t>2.11</t>
  </si>
  <si>
    <t>Доставка и монтаж на монофазен контакт тип "Шуко" за скрита инсталация 16А бял с детска защита /автоматични капачки/</t>
  </si>
  <si>
    <t>2.12</t>
  </si>
  <si>
    <t>Доставка и монтаж на монофазен контакт тип "Шуко" за скрит монтаж 16А бял IP-54 противовлажен</t>
  </si>
  <si>
    <t>2.13</t>
  </si>
  <si>
    <t xml:space="preserve">Доставка и монтаж на  разклонителна кутия за скрит монтаж </t>
  </si>
  <si>
    <t>2.14</t>
  </si>
  <si>
    <t>Направа на електрическа връзка към ОВК съоръжение</t>
  </si>
  <si>
    <t>2.15</t>
  </si>
  <si>
    <t>2.15.1</t>
  </si>
  <si>
    <t xml:space="preserve"> - СВT 2х1.5мм² </t>
  </si>
  <si>
    <t>2.15.2</t>
  </si>
  <si>
    <t xml:space="preserve"> - СВT 3х1.5мм² </t>
  </si>
  <si>
    <t>2.15.3</t>
  </si>
  <si>
    <t xml:space="preserve"> - СВT 3х2.5мм² </t>
  </si>
  <si>
    <t>2.16</t>
  </si>
  <si>
    <t>Доставка и монтаж на гофрирана тръба ф23мм</t>
  </si>
  <si>
    <t>2.17</t>
  </si>
  <si>
    <t>Направата на тест на батерията за автономност и проверка изправността на осветителя на съществуващото евакуационното осветление</t>
  </si>
  <si>
    <t>Мълнизащитна инсталация</t>
  </si>
  <si>
    <t>Направа на прав съединител с метална кутия 120/120мм</t>
  </si>
  <si>
    <t>Доставка и полагане на стоманена поцинкована шина 40/4мм</t>
  </si>
  <si>
    <t>Направа и набиване заземител от 2бр.стоманени тръби ф2 1/2" с дължина 3м</t>
  </si>
  <si>
    <t>м</t>
  </si>
  <si>
    <t>Общо за Електрически табла и захранващи кабели</t>
  </si>
  <si>
    <t>Общо за Осветителна и силова инсталации</t>
  </si>
  <si>
    <t>Част Електро</t>
  </si>
  <si>
    <t>Общо за Мълнизащитна инсталация</t>
  </si>
  <si>
    <t>Доставка и монтиране на растерен таван за санитарни помещения</t>
  </si>
  <si>
    <t>Доставка и монтаж на декоративни фасадни профили от EPS</t>
  </si>
  <si>
    <t>Доставка и монтаж на нова дървена покривна конструкция по спецификация, вкл. Крепежни елементи, челна дъска, обрабонване с противогъбични и противопожарни покрития</t>
  </si>
  <si>
    <t>Доставка и монтаж на нова дъсчена обшивка под стреха с дъски 2,5/12см</t>
  </si>
  <si>
    <t>Лакиране двукратно с безцветен лак на нова челна дъска и нова дъсчена обшивка под стреха</t>
  </si>
  <si>
    <t>Доставка и полагане на грунд, лепило и фаянсови плочи на височина 220см върху стени гипсокартон, вкл.фугиране</t>
  </si>
  <si>
    <t>Доставка и полагане на гранитогрес, вкл.фугиране</t>
  </si>
  <si>
    <t>Доставка и монтаж на обшивка от поцинкована ламарина 0,05мм при улами, около комини и поли</t>
  </si>
  <si>
    <t>Доставка и покриване с капаци на била и ръбове</t>
  </si>
  <si>
    <t>ЧАСТ: КОНСТРУКЦИИ</t>
  </si>
  <si>
    <t>Кофраж стоманобетонови греди и  пояси</t>
  </si>
  <si>
    <t>Полагане на бетон клас В 25</t>
  </si>
  <si>
    <t xml:space="preserve">Изработка и монтаж армировка В 235 и В 500 </t>
  </si>
  <si>
    <t>кг</t>
  </si>
  <si>
    <r>
      <rPr>
        <b/>
        <u/>
        <sz val="10"/>
        <color rgb="FF000000"/>
        <rFont val="Verdana"/>
        <family val="2"/>
        <charset val="204"/>
      </rPr>
      <t xml:space="preserve">ОБЩО ЗА ЧАСТ: АС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</si>
  <si>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t>2.18</t>
  </si>
  <si>
    <t xml:space="preserve">Демонтаж на съществуващи осветителни тела </t>
  </si>
  <si>
    <t>2.19</t>
  </si>
  <si>
    <t>Демонтаж на съществуващи ключове-осветление</t>
  </si>
  <si>
    <t>2.20</t>
  </si>
  <si>
    <t>Демонтаж на съществуващи контакти</t>
  </si>
  <si>
    <t>Демонтаж на съществуваща мълниезащитна инсталация</t>
  </si>
  <si>
    <t>Част: Водоснабдяване и канализация</t>
  </si>
  <si>
    <t>I</t>
  </si>
  <si>
    <t>II</t>
  </si>
  <si>
    <t>Сградна водопроводна инсталация</t>
  </si>
  <si>
    <t>Доставка и монтаж на полипропиленови тръби PN16 (вкл. укрепители):</t>
  </si>
  <si>
    <t>Ф20</t>
  </si>
  <si>
    <t>Ф25</t>
  </si>
  <si>
    <t>Ф32</t>
  </si>
  <si>
    <t>Ф40</t>
  </si>
  <si>
    <t>Ф50</t>
  </si>
  <si>
    <t>Доставка и монтаж на полипропиленови тръби PN20 (вкл. укрепители):</t>
  </si>
  <si>
    <t>Доставка и монтаж на безшевни стоманени тръби PN10 (вкл. укрепители):</t>
  </si>
  <si>
    <t>Ф2"</t>
  </si>
  <si>
    <t>Доставка и монтаж на сферични спирателни кранове с изпразнител:</t>
  </si>
  <si>
    <t>Ф 3/4’’</t>
  </si>
  <si>
    <t>Ф 1’’</t>
  </si>
  <si>
    <t>Ф 1 1/4’’</t>
  </si>
  <si>
    <t>Ф 1 1/2’’</t>
  </si>
  <si>
    <t>Ф 2’’</t>
  </si>
  <si>
    <t>Доставка и монтаж на сферични спирателни кранове:</t>
  </si>
  <si>
    <t>Ф 1/2’’</t>
  </si>
  <si>
    <t>Ф 2"</t>
  </si>
  <si>
    <t>Доставка и монтаж на на възвратни вентили:</t>
  </si>
  <si>
    <t>Доставка и монтаж на ъглови спирателни кранове:</t>
  </si>
  <si>
    <t>Ф 1/2’’ - Ф 3/8’’</t>
  </si>
  <si>
    <t>Доставка и монтаж на тапи</t>
  </si>
  <si>
    <t>Ф 1/2"</t>
  </si>
  <si>
    <t>Доставка и монтаж на топлоизолация за водопровода:</t>
  </si>
  <si>
    <t>DN32(Ф1 1/4")</t>
  </si>
  <si>
    <t>DN40(Ф1 1/2")</t>
  </si>
  <si>
    <t>Изпробване на водопровод до ф75 в сгради</t>
  </si>
  <si>
    <t>Дезинфекция на водопровод до ф125</t>
  </si>
  <si>
    <t>Сградна канализационна инсталация</t>
  </si>
  <si>
    <t>Доставка и монтаж на PVC тръби за канализация в сгради (вкл. укрепители):</t>
  </si>
  <si>
    <t>ф50</t>
  </si>
  <si>
    <t>ф110</t>
  </si>
  <si>
    <t>ф110- WC</t>
  </si>
  <si>
    <t>ф160</t>
  </si>
  <si>
    <t>ф100</t>
  </si>
  <si>
    <t xml:space="preserve">Санитарен фаянс </t>
  </si>
  <si>
    <t>тоалетен умивалник (обикновен) - вкл. сифон</t>
  </si>
  <si>
    <t>тоалетен умивалник (за инвалиди) - вкл. сифон</t>
  </si>
  <si>
    <t>WC - моноблок</t>
  </si>
  <si>
    <t>WC - моноблок за инвалиди</t>
  </si>
  <si>
    <t>писоар</t>
  </si>
  <si>
    <t>аусгус</t>
  </si>
  <si>
    <t>Изпробване на канализация в сгради до ф160 мм</t>
  </si>
  <si>
    <t>1. КОТЕЛНА ИНСТАЛАЦИЯ</t>
  </si>
  <si>
    <t>Направа и замонолитване на технологични отвори за преминаване на котела до котелното помещение</t>
  </si>
  <si>
    <t>Металоконструкция за укрепване</t>
  </si>
  <si>
    <t>т.</t>
  </si>
  <si>
    <t>Бетонов фундамент на котела с размери 3100х1100мм</t>
  </si>
  <si>
    <t xml:space="preserve">Пуск и настройка на котли </t>
  </si>
  <si>
    <t>2. ОТОПЛИТЕЛНА ИНСТАЛАЦИЯ</t>
  </si>
  <si>
    <t>бр. гл</t>
  </si>
  <si>
    <t>PPR тръба с алуминиево фолио ф75х10,3 - комплект с фитинги</t>
  </si>
  <si>
    <t xml:space="preserve"> мл</t>
  </si>
  <si>
    <t>PPR тръба с алуминиево фолио ф63х8,6 - комплект с фитинги</t>
  </si>
  <si>
    <t>PPR тръба с алуминиево фолио ф50х6,9 - комплект с фитинги</t>
  </si>
  <si>
    <t>PPR тръба с алуминиево фолио ф40х5,6 - комплект с фитинги</t>
  </si>
  <si>
    <t>PPR тръба с алуминиево фолио ф32х4,5 - комплект с фитинги</t>
  </si>
  <si>
    <t>PPR тръба с алуминиево фолио ф25х3,5 - комплект с фитинги</t>
  </si>
  <si>
    <t>PPR тръба с алуминиево фолио ф20х2,8 - комплект с фитинги</t>
  </si>
  <si>
    <t>Също, но за PPR тръба ф63х8,6</t>
  </si>
  <si>
    <t>Също, но за PPR тръба ф50х6,9</t>
  </si>
  <si>
    <t>Също, но за PPR тръба ф40х5,6</t>
  </si>
  <si>
    <t>Също, но за PPR тръба ф32х4,5</t>
  </si>
  <si>
    <t>Също, но за PPR тръба ф25х3,5</t>
  </si>
  <si>
    <t>Също, но за PPR тръба ф20х2,8</t>
  </si>
  <si>
    <t>Скоби за укрепване на PPR тръби</t>
  </si>
  <si>
    <t>Радиаторни щепсели, гарнитури, тапи и обезвъздушител</t>
  </si>
  <si>
    <t>Комплект конзоли за радиатори</t>
  </si>
  <si>
    <t>Розетка бяла</t>
  </si>
  <si>
    <t>Топла проба отоплителни тела</t>
  </si>
  <si>
    <t>Пробиване и замонолитване на отвори в стоманобетонова плоча</t>
  </si>
  <si>
    <t>Пробиване и замонолитване на отвори в тухлена стена</t>
  </si>
  <si>
    <t>Хидравлична проба тръбна мрежа</t>
  </si>
  <si>
    <t>мл</t>
  </si>
  <si>
    <t>Забележка:</t>
  </si>
  <si>
    <t>Част: ОВК</t>
  </si>
  <si>
    <r>
      <rPr>
        <b/>
        <sz val="10"/>
        <rFont val="Arial"/>
        <family val="2"/>
        <charset val="204"/>
      </rPr>
      <t>Изолация от микропореста гума тип K-FLEX с</t>
    </r>
    <r>
      <rPr>
        <sz val="10"/>
        <rFont val="Arial"/>
        <family val="2"/>
        <charset val="204"/>
      </rPr>
      <t xml:space="preserve"> б=9mm за PPR тръба ф75х10,3</t>
    </r>
  </si>
  <si>
    <t>Демонтаж на съществуващи тръби</t>
  </si>
  <si>
    <t>Демонтаж на отоплителни тела и арматура</t>
  </si>
  <si>
    <t>Демонтаж спирателна и регулираща апаратура (към котела), стоманени тръби и колектори, котел - котелно помещение</t>
  </si>
  <si>
    <t xml:space="preserve">Пожароизвестителна централа адресируема 2 loop с LCD дисплей </t>
  </si>
  <si>
    <t>Акумулатор 17Ah/12V</t>
  </si>
  <si>
    <t>Комбиниран оптико димен/термичен датчик адресируем с изолатор</t>
  </si>
  <si>
    <t xml:space="preserve">Основа за датчик </t>
  </si>
  <si>
    <t>Изходен модул за блокировки с изолатор 1x 230VAC</t>
  </si>
  <si>
    <t>Ръчен пожароизвестителен бутон адресируем с изолатор</t>
  </si>
  <si>
    <t>Конвенционална сирена вътрешна</t>
  </si>
  <si>
    <t>Конвенционална сирена външна</t>
  </si>
  <si>
    <t>Пожарен кабел  J-Y(ST)Y 1*2*0,8 mm-доставка и полагане</t>
  </si>
  <si>
    <t>Захранващ кабел СВТ 3х1,5мм-доставка и полагане</t>
  </si>
  <si>
    <t>Пожароустойчиви PVC канали 20х20 и консумативи/ъгли,Т/-доставка и полагане</t>
  </si>
  <si>
    <t>Консумативи</t>
  </si>
  <si>
    <t>72h проби</t>
  </si>
  <si>
    <t>ч.ч</t>
  </si>
  <si>
    <t xml:space="preserve">Монтаж на пожароизвестителна централа </t>
  </si>
  <si>
    <t>Програмиране на пожароизвестителна централа</t>
  </si>
  <si>
    <t>Монтаж и програмиране на елементи</t>
  </si>
  <si>
    <t>Изготвяне на екзекутивни чертежи на система за пожароизвестяване</t>
  </si>
  <si>
    <t>Част Пожароизвестяване</t>
  </si>
  <si>
    <t>Доставка и направа на стена-12см подзиждане покрив до достигане дебелина на стена 25см</t>
  </si>
  <si>
    <t>Доставка и иззиждане на газобетонна стена 25см</t>
  </si>
  <si>
    <r>
      <t>m</t>
    </r>
    <r>
      <rPr>
        <vertAlign val="superscript"/>
        <sz val="10"/>
        <rFont val="Verdana"/>
        <family val="2"/>
        <charset val="204"/>
      </rPr>
      <t>3</t>
    </r>
  </si>
  <si>
    <r>
      <t xml:space="preserve">Доставка и монтаж на топлоизолационна система </t>
    </r>
    <r>
      <rPr>
        <i/>
        <sz val="10"/>
        <rFont val="Verdana"/>
        <family val="2"/>
        <charset val="204"/>
      </rPr>
      <t>по фасади - от външната страна</t>
    </r>
    <r>
      <rPr>
        <sz val="10"/>
        <rFont val="Verdana"/>
        <family val="2"/>
        <charset val="204"/>
      </rPr>
      <t xml:space="preserve"> с </t>
    </r>
    <r>
      <rPr>
        <b/>
        <i/>
        <u/>
        <sz val="10"/>
        <rFont val="Verdana"/>
        <family val="2"/>
        <charset val="204"/>
      </rPr>
      <t>EPS d=12см</t>
    </r>
    <r>
      <rPr>
        <sz val="10"/>
        <rFont val="Verdana"/>
        <family val="2"/>
        <charset val="204"/>
      </rPr>
      <t>, с коефициент на топлопроводимост λ=0,035W/mK, стъклофибърна мрежа, две ръце шпакловка, грунд и полимерна мазилка</t>
    </r>
  </si>
  <si>
    <r>
      <t xml:space="preserve">Доставка и монтаж на топлоизолационна система </t>
    </r>
    <r>
      <rPr>
        <i/>
        <sz val="10"/>
        <rFont val="Verdana"/>
        <family val="2"/>
        <charset val="204"/>
      </rPr>
      <t>по еркери</t>
    </r>
    <r>
      <rPr>
        <sz val="10"/>
        <rFont val="Verdana"/>
        <family val="2"/>
        <charset val="204"/>
      </rPr>
      <t xml:space="preserve"> с </t>
    </r>
    <r>
      <rPr>
        <b/>
        <i/>
        <u/>
        <sz val="10"/>
        <rFont val="Verdana"/>
        <family val="2"/>
        <charset val="204"/>
      </rPr>
      <t>XPS d=12см</t>
    </r>
    <r>
      <rPr>
        <sz val="10"/>
        <rFont val="Verdana"/>
        <family val="2"/>
        <charset val="204"/>
      </rPr>
      <t>, с коефициент на топлопроводимост λ=0,035W/mK, стъклофибърна мрежа, две ръце шпакловка, грунд и полимерна мазилка</t>
    </r>
  </si>
  <si>
    <r>
      <t>Доставка и монтаж на негорима каменна вата за ивици (хоризонтални 20см, вертикални 50см) клас А2, 100 кг/м</t>
    </r>
    <r>
      <rPr>
        <sz val="10"/>
        <rFont val="Calibri"/>
        <family val="2"/>
        <charset val="204"/>
      </rPr>
      <t>³</t>
    </r>
  </si>
  <si>
    <t>Доставка и монтаж ъглов профил с мрежа</t>
  </si>
  <si>
    <t>Доставка и монтаж водооткапващ профил</t>
  </si>
  <si>
    <r>
      <t xml:space="preserve">Доставка и монтаж на топлоизолационна система по </t>
    </r>
    <r>
      <rPr>
        <i/>
        <sz val="10"/>
        <rFont val="Verdana"/>
        <family val="2"/>
        <charset val="204"/>
      </rPr>
      <t>под таванската плоча на покрива</t>
    </r>
    <r>
      <rPr>
        <sz val="10"/>
        <rFont val="Verdana"/>
        <family val="2"/>
        <charset val="204"/>
      </rPr>
      <t xml:space="preserve"> с </t>
    </r>
    <r>
      <rPr>
        <b/>
        <i/>
        <u/>
        <sz val="10"/>
        <rFont val="Verdana"/>
        <family val="2"/>
        <charset val="204"/>
      </rPr>
      <t>XPS d=12см</t>
    </r>
    <r>
      <rPr>
        <sz val="10"/>
        <rFont val="Verdana"/>
        <family val="2"/>
        <charset val="204"/>
      </rPr>
      <t>, с коефициент на топлопроводимост λ=0,035W/mK, включително циментова замазка</t>
    </r>
  </si>
  <si>
    <t>Доставка и монтаж на нова дъсчена обшивка с дъски 2,5/12см</t>
  </si>
  <si>
    <t>Доставка и монтаж на нова хидроизолационна мушама</t>
  </si>
  <si>
    <t>Доставка и монтаж на ново покритие от керемиди, вкл. дървена скара и снегозадържащи елементи</t>
  </si>
  <si>
    <t>Доставка и монтаж на нови улуци</t>
  </si>
  <si>
    <t>Доставка и монтаж на нови водосборни казанчета</t>
  </si>
  <si>
    <t>Доставка и монтаж на нови водосточни тръби</t>
  </si>
  <si>
    <t>Направа и монтаж на нови шапки по комини</t>
  </si>
  <si>
    <t>Доставка и монтаж на нови покривни капандури</t>
  </si>
  <si>
    <t>Доставка и монтиране на растерен таван за преддверие,фоайе,коридор партер</t>
  </si>
  <si>
    <t>I. СТРОИТЕЛНИ И МОНТАЖНИ РАБОТИ</t>
  </si>
  <si>
    <t>II. ОБОРУДВАНЕ И/ИЛИ ОБЗАВЕЖДАНЕ /БЕЗ СТРОИТЕЛНИ И МОНТАЖНИ РАБОТИ/</t>
  </si>
  <si>
    <r>
      <rPr>
        <b/>
        <u/>
        <sz val="10"/>
        <color rgb="FF000000"/>
        <rFont val="Verdana"/>
        <family val="2"/>
        <charset val="204"/>
      </rPr>
      <t xml:space="preserve">ОБЩО ЗА ЧАСТ: КОНСТРУКЦИИ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</si>
  <si>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ЧАСТ: Водоснабдяване и канализация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</si>
  <si>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ЧАСТ: ЕЛЕКТРО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</si>
  <si>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ЧАСТ: ОВК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</si>
  <si>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ЧАСТ: ПОЖАРОИЗВЕСТЯВАНЕ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</si>
  <si>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t>ДДС 20%</t>
  </si>
  <si>
    <t>1.1.1</t>
  </si>
  <si>
    <t>Врати wc 70/180-33бр</t>
  </si>
  <si>
    <t>Врати wc 80/210-15бр</t>
  </si>
  <si>
    <t>Врати wc 90/210-1бр</t>
  </si>
  <si>
    <t>Врати wc 100/200-7бр</t>
  </si>
  <si>
    <t>Врати с EI45 100/200-28бр</t>
  </si>
  <si>
    <t>Врати с EI45 170/230-1бр</t>
  </si>
  <si>
    <t>Врати с EI75  150/200-1бр</t>
  </si>
  <si>
    <t>Врати с EI90 100/200-1бр</t>
  </si>
  <si>
    <t>Димоуплътнена врата с антипаник бравa 240/300 -6бр</t>
  </si>
  <si>
    <t>Врата 180/230</t>
  </si>
  <si>
    <t>Пожарни касети, комплект ПК2", шлаух 20м и струйник</t>
  </si>
  <si>
    <t>Водомер за студена вода</t>
  </si>
  <si>
    <t>Циркулационна помпа 1 1/4” Q=0.5л/с; H=5.0м</t>
  </si>
  <si>
    <t>Стоманени тръби за вентилация (вкл. укрепители):</t>
  </si>
  <si>
    <t>Ревизионни отвори:</t>
  </si>
  <si>
    <t>ПС ф50 - странично оттичане</t>
  </si>
  <si>
    <t>Противовакуумна клапа</t>
  </si>
  <si>
    <t>Покривни воронки:</t>
  </si>
  <si>
    <t>Ревизионни шахти с р-р 60х60 см</t>
  </si>
  <si>
    <t>Капак за достъп 60х60 см</t>
  </si>
  <si>
    <t>Електрическо разпределително табло Т-Кот.-по схема</t>
  </si>
  <si>
    <t xml:space="preserve">Главно  разпределително табло ГРТ-по схема </t>
  </si>
  <si>
    <r>
      <t xml:space="preserve">Мълниеприемник с изпреварващо действие  монтиран на прът с височина Н=2.0м. , време на изпреварване </t>
    </r>
    <r>
      <rPr>
        <sz val="10"/>
        <rFont val="Calibri"/>
        <family val="2"/>
        <charset val="204"/>
      </rPr>
      <t>∆</t>
    </r>
    <r>
      <rPr>
        <sz val="10"/>
        <rFont val="Verdana"/>
        <family val="2"/>
        <charset val="204"/>
      </rPr>
      <t>Т=60ms и защитен радиус 40м.</t>
    </r>
  </si>
  <si>
    <t xml:space="preserve">Проводник AlMgSi полутвърд F17 ф8мм </t>
  </si>
  <si>
    <t>Проводник AlMgSi полутвърд F17 ф8мм с покритие от PVC /без халогени/ за вертикален токоотвод</t>
  </si>
  <si>
    <t>Мултиклема с обхват 8-10/16мм.</t>
  </si>
  <si>
    <t>Държач за проводник Rd8-10 към покривна конструкция</t>
  </si>
  <si>
    <t>Държач за проводник Rd8-10 по вертикална фасада</t>
  </si>
  <si>
    <t xml:space="preserve">Пелетен котел 250kW комплект с автоматична система за зареждане и табло за управление </t>
  </si>
  <si>
    <t xml:space="preserve">Термичен предпазно-изпускателен клапан с присъединяване 3/4". Капиляр-1300мм. Сонда- 1/2"х145мм. Настроен на  97ºС. Бутон за ръчно отваряне </t>
  </si>
  <si>
    <t>Система за допълване на котела със студена вода в аварийни ситуации</t>
  </si>
  <si>
    <t xml:space="preserve">Фукс ф300, топлоизолиран с каменна вата с дебелина 50мм </t>
  </si>
  <si>
    <t xml:space="preserve">Тройник с дренаж ф300, топлоизолиран с каменна вата с дебелина 50мм </t>
  </si>
  <si>
    <t xml:space="preserve">Разпределителeн колектор Ф300mm, l=1600mm с 4 бр. щуца, комплект с термометър, манометър и дренажно кранче </t>
  </si>
  <si>
    <t xml:space="preserve">Електронна циркулационна помпа с дебит 10,10м3/ч и напор 4 mH2O - котел </t>
  </si>
  <si>
    <t xml:space="preserve">Електронна циркулационна помпа с дебит 7,69м3/ч и напор 8 mH2O - отоплителна инсталация училище  </t>
  </si>
  <si>
    <t xml:space="preserve">Затворен разширителен съд, мембранен250l (към пелетен котел), комплект с предпазен клапан </t>
  </si>
  <si>
    <t xml:space="preserve">Система за автоматично допълване на инсталацията, комплект с манометър, спирателен кран и байпасна връзка </t>
  </si>
  <si>
    <t xml:space="preserve">Сферичен спирателен вентил 2 1/2" </t>
  </si>
  <si>
    <t xml:space="preserve">Сферичен спирателен вентил 1/2" </t>
  </si>
  <si>
    <t xml:space="preserve">Воден филтър 2 1/2" </t>
  </si>
  <si>
    <t xml:space="preserve">Възвратна клапа 2 1/2" </t>
  </si>
  <si>
    <t xml:space="preserve">Възвратна клапа 2" </t>
  </si>
  <si>
    <t xml:space="preserve">Възвратна клапа 1" </t>
  </si>
  <si>
    <t xml:space="preserve">Нипел 2 1/2" </t>
  </si>
  <si>
    <t>Холендър 2 1/2"</t>
  </si>
  <si>
    <t xml:space="preserve">Термометър </t>
  </si>
  <si>
    <t xml:space="preserve">Манометър </t>
  </si>
  <si>
    <t xml:space="preserve">Автоматичен обезвъздушител 1/2" </t>
  </si>
  <si>
    <t xml:space="preserve">Силово и оперативно табло за захранване и управление на циркулационни помпи и котли, вкл. Окабеляване между консуматорите и таблото </t>
  </si>
  <si>
    <t xml:space="preserve">Отоплително тяло от ляти алуминиеви глидери, h=500мм </t>
  </si>
  <si>
    <t xml:space="preserve">Автоматичен обезвъздушител 1/2'' </t>
  </si>
  <si>
    <t xml:space="preserve">Термостатичен рад.вентил 1/2''; комплект с термоглава /за връзка към PPR тръба/ </t>
  </si>
  <si>
    <t xml:space="preserve">Секретен вентил 1/2'' /за връзка към PPR тръба/ </t>
  </si>
  <si>
    <t xml:space="preserve">Автоматичен обезвъздушител радиаторен 1'' </t>
  </si>
  <si>
    <r>
      <rPr>
        <b/>
        <u/>
        <sz val="10"/>
        <color rgb="FF000000"/>
        <rFont val="Verdana"/>
        <family val="2"/>
        <charset val="204"/>
      </rPr>
      <t xml:space="preserve">ОБЩО ЗА </t>
    </r>
    <r>
      <rPr>
        <b/>
        <sz val="10"/>
        <color rgb="FF000000"/>
        <rFont val="Verdana"/>
        <family val="2"/>
        <charset val="204"/>
      </rPr>
      <t>- I. СТРОИТЕЛНИ И МОНТАЖНИ РАБОТИ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</si>
  <si>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- </t>
    </r>
    <r>
      <rPr>
        <b/>
        <sz val="10"/>
        <color rgb="FF000000"/>
        <rFont val="Verdana"/>
        <family val="2"/>
        <charset val="204"/>
      </rPr>
      <t>II ОБОРУДВАНЕ И/ИЛИ ОБЗАВЕЖДАНЕ /БЕЗ СТРОИТЕЛНИ И МОНТАЖНИ РАБОТИ/ лева без ДДС</t>
    </r>
  </si>
  <si>
    <r>
      <rPr>
        <b/>
        <u/>
        <sz val="10"/>
        <color rgb="FF000000"/>
        <rFont val="Verdana"/>
        <family val="2"/>
        <charset val="204"/>
      </rPr>
      <t xml:space="preserve">ВСИЧКО ЗА РЕКОНСТРУКЦИЯ, РЕМОНТ, ОБОРУДВАНЕ И ОБЗАВЕЖДАНЕ НА СУ „ОТЕЦ ПАИСИЙ“-ГР. МАДАН - </t>
    </r>
    <r>
      <rPr>
        <b/>
        <sz val="10"/>
        <color rgb="FF000000"/>
        <rFont val="Verdana"/>
        <family val="2"/>
        <charset val="204"/>
      </rPr>
      <t xml:space="preserve"> лева с ДДС</t>
    </r>
  </si>
  <si>
    <r>
      <rPr>
        <b/>
        <u/>
        <sz val="10"/>
        <color rgb="FF000000"/>
        <rFont val="Verdana"/>
        <family val="2"/>
        <charset val="204"/>
      </rPr>
      <t xml:space="preserve">ОБЩО ЗА РЕКОНСТРУКЦИЯ, РЕМОНТ, ОБОРУДВАНЕ И ОБЗАВЕЖДАНЕ НА СУ „ОТЕЦ ПАИСИЙ“-ГР. МАДАН -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</si>
  <si>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t>1. При изпълнението на проекта за ремонта на котелната инсталация да  се включат всички СМР дейности, включително възстановяване на технологичните отвори до изходно състояние</t>
  </si>
  <si>
    <r>
      <t>Доставка и монтаж на топлоизолационна система по фасади - от вътрешната страна (първи етаж) с</t>
    </r>
    <r>
      <rPr>
        <b/>
        <sz val="10"/>
        <rFont val="Verdana"/>
        <family val="2"/>
        <charset val="204"/>
      </rPr>
      <t xml:space="preserve"> </t>
    </r>
    <r>
      <rPr>
        <b/>
        <u/>
        <sz val="10"/>
        <rFont val="Verdana"/>
        <family val="2"/>
        <charset val="204"/>
      </rPr>
      <t>EPS d=12см</t>
    </r>
    <r>
      <rPr>
        <sz val="10"/>
        <rFont val="Verdana"/>
        <family val="2"/>
        <charset val="204"/>
      </rPr>
      <t>, стъклофибърна мрежа, две ръце шпакловка, грунд и латекс</t>
    </r>
  </si>
  <si>
    <r>
      <t xml:space="preserve">Доставка и монтаж на топлоизолационна система по фасади - от външната страна с </t>
    </r>
    <r>
      <rPr>
        <b/>
        <u/>
        <sz val="10"/>
        <rFont val="Verdana"/>
        <family val="2"/>
        <charset val="204"/>
      </rPr>
      <t>трудногорима минерална вата</t>
    </r>
    <r>
      <rPr>
        <b/>
        <sz val="10"/>
        <rFont val="Verdana"/>
        <family val="2"/>
        <charset val="204"/>
      </rPr>
      <t xml:space="preserve"> </t>
    </r>
    <r>
      <rPr>
        <sz val="10"/>
        <rFont val="Verdana"/>
        <family val="2"/>
        <charset val="204"/>
      </rPr>
      <t>(по пътища за евакуация) d=12см, стъклофибърна мрежа, две ръце шпакловка, грунд и латекс</t>
    </r>
  </si>
  <si>
    <t>Доставка и монтаж на капак за достъп до подпокривното пространство EI60</t>
  </si>
  <si>
    <t>Метална врата (склад за съхранение на пелети) 100/200</t>
  </si>
  <si>
    <t>Врата самозатваряща се димоуплътнена 100/200</t>
  </si>
  <si>
    <t>1. ОТОПЛИТЕЛНА ИНСТАЛАЦИЯ</t>
  </si>
  <si>
    <t>2. Демонтажни работи</t>
  </si>
  <si>
    <r>
      <rPr>
        <b/>
        <u/>
        <sz val="10"/>
        <color rgb="FF000000"/>
        <rFont val="Verdana"/>
        <family val="2"/>
        <charset val="204"/>
      </rPr>
      <t>ОБЩО ЗА ЧАСТ: ОВК</t>
    </r>
    <r>
      <rPr>
        <b/>
        <sz val="10"/>
        <color rgb="FF000000"/>
        <rFont val="Verdana"/>
        <family val="2"/>
        <charset val="204"/>
      </rPr>
      <t xml:space="preserve">  лева без ДДС</t>
    </r>
  </si>
  <si>
    <t>Част Оповестяване</t>
  </si>
  <si>
    <t>Контролер със сертификат EN54-16</t>
  </si>
  <si>
    <t>Усилвател със сертификат EN54-16</t>
  </si>
  <si>
    <t>Захранващ авариен блок  със сертификат EN54-24</t>
  </si>
  <si>
    <t xml:space="preserve">Акумулаторна батерия 12V/65Ah </t>
  </si>
  <si>
    <t>Микрофонен пулт (тип Пожарникарски, вграден в контролера)</t>
  </si>
  <si>
    <t>Високоговорител за стенен монтж със сертификат EN54-24</t>
  </si>
  <si>
    <t>Комуникационен шкаф  (RACK U27)</t>
  </si>
  <si>
    <t>Kабели тип J-Y(St)YFR 2x2x1мм-доставка и полагане</t>
  </si>
  <si>
    <t xml:space="preserve">Монтаж на активно оборудване </t>
  </si>
  <si>
    <t>Програмиране на активно оборудване</t>
  </si>
  <si>
    <t xml:space="preserve">Монтаж на високоговорител </t>
  </si>
  <si>
    <t>Изготвяне на екзекутивни чертежи на система за Оповестяване</t>
  </si>
  <si>
    <t>WC - клекало с включена структура за вграждане</t>
  </si>
  <si>
    <r>
      <rPr>
        <b/>
        <u/>
        <sz val="10"/>
        <color rgb="FF000000"/>
        <rFont val="Verdana"/>
        <family val="2"/>
        <charset val="204"/>
      </rPr>
      <t xml:space="preserve">ОБЩО ЗА ЧАСТ: ОПОВЕСТЯВАНЕ </t>
    </r>
    <r>
      <rPr>
        <b/>
        <sz val="10"/>
        <color rgb="FF000000"/>
        <rFont val="Verdana"/>
        <family val="2"/>
        <charset val="204"/>
      </rPr>
      <t xml:space="preserve"> лева без ДДС</t>
    </r>
  </si>
  <si>
    <t>Участник:</t>
  </si>
  <si>
    <t>Образец № 4.1</t>
  </si>
  <si>
    <t>Количествено-стойностна сметка на видовете дейности с предлагани единични цени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</si>
</sst>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лв.&quot;_-;\-* #,##0.00\ &quot;лв.&quot;_-;_-* &quot;-&quot;??\ &quot;лв.&quot;_-;_-@_-"/>
    <numFmt numFmtId="165" formatCode="#,##0.00&quot; лв.&quot;"/>
    <numFmt numFmtId="166" formatCode="[$-402]General"/>
    <numFmt numFmtId="167" formatCode="#,##0.00&quot; &quot;[$лв.-402];[Red]&quot;-&quot;#,##0.00&quot; &quot;[$лв.-402]"/>
    <numFmt numFmtId="168" formatCode="#,##0.00\ &quot;лв.&quot;"/>
    <numFmt numFmtId="169" formatCode="_-* #,##0.00\ [$лв.-402]_-;\-* #,##0.00\ [$лв.-402]_-;_-* &quot;-&quot;??\ [$лв.-402]_-;_-@_-"/>
  </numFmts>
  <fonts count="53">
    <font>
      <sz val="11"/>
      <color rgb="FF000000"/>
      <name val="Arial"/>
      <family val="2"/>
      <charset val="204"/>
    </font>
    <font>
      <u/>
      <sz val="11"/>
      <color rgb="FF0000FF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6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u/>
      <sz val="10"/>
      <color rgb="FF000000"/>
      <name val="Verdana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000000"/>
      <name val="Arial"/>
      <family val="2"/>
      <charset val="204"/>
    </font>
    <font>
      <sz val="10"/>
      <name val="Verdana"/>
      <family val="2"/>
      <charset val="204"/>
    </font>
    <font>
      <b/>
      <i/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Calibri"/>
      <family val="2"/>
      <charset val="204"/>
    </font>
    <font>
      <sz val="11"/>
      <color rgb="FF7030A0"/>
      <name val="Calibri"/>
      <family val="2"/>
      <charset val="204"/>
    </font>
    <font>
      <sz val="11"/>
      <color rgb="FF7030A0"/>
      <name val="Arial"/>
      <family val="2"/>
      <charset val="204"/>
    </font>
    <font>
      <sz val="10"/>
      <color theme="1"/>
      <name val="Verdana"/>
      <family val="2"/>
      <charset val="204"/>
    </font>
    <font>
      <sz val="11"/>
      <color rgb="FFFF0000"/>
      <name val="Calibri"/>
      <family val="2"/>
      <charset val="204"/>
    </font>
    <font>
      <sz val="11"/>
      <color rgb="FFFF0000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ISOCPEUR"/>
      <family val="2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9"/>
      <name val="Arial"/>
      <family val="2"/>
      <charset val="204"/>
    </font>
    <font>
      <sz val="10"/>
      <name val="Helv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z val="10"/>
      <color rgb="FFFF0000"/>
      <name val="Helv"/>
      <charset val="204"/>
    </font>
    <font>
      <b/>
      <sz val="10"/>
      <color rgb="FFFF000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rebuchet MS"/>
      <family val="2"/>
      <charset val="204"/>
    </font>
    <font>
      <b/>
      <sz val="10"/>
      <color rgb="FF000000"/>
      <name val="Arial"/>
      <family val="2"/>
      <charset val="204"/>
    </font>
    <font>
      <vertAlign val="superscript"/>
      <sz val="10"/>
      <name val="Verdana"/>
      <family val="2"/>
      <charset val="204"/>
    </font>
    <font>
      <i/>
      <sz val="10"/>
      <name val="Verdana"/>
      <family val="2"/>
      <charset val="204"/>
    </font>
    <font>
      <b/>
      <i/>
      <u/>
      <sz val="10"/>
      <name val="Verdana"/>
      <family val="2"/>
      <charset val="204"/>
    </font>
    <font>
      <b/>
      <sz val="12"/>
      <name val="Verdana"/>
      <family val="2"/>
      <charset val="204"/>
    </font>
    <font>
      <sz val="12"/>
      <name val="Verdana"/>
      <family val="2"/>
      <charset val="204"/>
    </font>
    <font>
      <b/>
      <sz val="14"/>
      <color rgb="FF000000"/>
      <name val="Verdana"/>
      <family val="2"/>
      <charset val="204"/>
    </font>
    <font>
      <sz val="11"/>
      <color rgb="FF000000"/>
      <name val="Arial"/>
      <family val="2"/>
      <charset val="204"/>
    </font>
    <font>
      <sz val="10"/>
      <name val="Timok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ok"/>
      <family val="2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u/>
      <sz val="10"/>
      <name val="Verdana"/>
      <family val="2"/>
      <charset val="204"/>
    </font>
    <font>
      <b/>
      <sz val="14"/>
      <name val="Verdana"/>
      <family val="2"/>
      <charset val="204"/>
    </font>
    <font>
      <b/>
      <sz val="11"/>
      <name val="Calibri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2EFDA"/>
        <bgColor rgb="FFE2EFDA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rgb="FFC6E0B4"/>
      </patternFill>
    </fill>
    <fill>
      <patternFill patternType="solid">
        <fgColor theme="9" tint="0.79998168889431442"/>
        <bgColor rgb="FFE2EFDA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rgb="FFC6E0B4"/>
      </patternFill>
    </fill>
    <fill>
      <patternFill patternType="solid">
        <fgColor theme="6" tint="0.79998168889431442"/>
        <bgColor rgb="FFE2EFDA"/>
      </patternFill>
    </fill>
    <fill>
      <patternFill patternType="solid">
        <fgColor theme="9" tint="0.59999389629810485"/>
        <bgColor rgb="FFC6E0B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rgb="FFC6E0B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0">
    <xf numFmtId="0" fontId="0" fillId="0" borderId="0"/>
    <xf numFmtId="166" fontId="1" fillId="0" borderId="0" applyBorder="0" applyProtection="0"/>
    <xf numFmtId="166" fontId="2" fillId="0" borderId="0" applyBorder="0" applyProtection="0"/>
    <xf numFmtId="0" fontId="3" fillId="0" borderId="0" applyNumberFormat="0" applyBorder="0" applyProtection="0">
      <alignment horizontal="center"/>
    </xf>
    <xf numFmtId="0" fontId="3" fillId="0" borderId="0" applyNumberFormat="0" applyBorder="0" applyProtection="0">
      <alignment horizontal="center" textRotation="90"/>
    </xf>
    <xf numFmtId="166" fontId="4" fillId="0" borderId="0" applyBorder="0" applyProtection="0"/>
    <xf numFmtId="166" fontId="2" fillId="0" borderId="0" applyBorder="0" applyProtection="0"/>
    <xf numFmtId="166" fontId="4" fillId="0" borderId="0" applyBorder="0" applyProtection="0"/>
    <xf numFmtId="0" fontId="5" fillId="0" borderId="0" applyNumberFormat="0" applyBorder="0" applyProtection="0"/>
    <xf numFmtId="167" fontId="5" fillId="0" borderId="0" applyBorder="0" applyProtection="0"/>
    <xf numFmtId="0" fontId="23" fillId="0" borderId="0"/>
    <xf numFmtId="0" fontId="26" fillId="0" borderId="0"/>
    <xf numFmtId="0" fontId="28" fillId="0" borderId="0"/>
    <xf numFmtId="0" fontId="28" fillId="0" borderId="0" applyFont="0" applyFill="0" applyBorder="0" applyAlignment="0" applyProtection="0"/>
    <xf numFmtId="0" fontId="23" fillId="0" borderId="0"/>
    <xf numFmtId="0" fontId="23" fillId="0" borderId="0" applyFont="0" applyFill="0" applyBorder="0" applyAlignment="0" applyProtection="0"/>
    <xf numFmtId="164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4" fillId="0" borderId="0"/>
    <xf numFmtId="0" fontId="47" fillId="0" borderId="0"/>
  </cellStyleXfs>
  <cellXfs count="379">
    <xf numFmtId="0" fontId="0" fillId="0" borderId="0" xfId="0"/>
    <xf numFmtId="166" fontId="2" fillId="0" borderId="0" xfId="2" applyFont="1" applyFill="1" applyAlignment="1"/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66" fontId="2" fillId="0" borderId="0" xfId="2" applyFont="1" applyFill="1" applyAlignment="1">
      <alignment horizontal="center"/>
    </xf>
    <xf numFmtId="166" fontId="2" fillId="0" borderId="0" xfId="2" applyFont="1" applyFill="1" applyBorder="1" applyAlignment="1"/>
    <xf numFmtId="0" fontId="7" fillId="0" borderId="1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166" fontId="6" fillId="2" borderId="7" xfId="2" applyFont="1" applyFill="1" applyBorder="1" applyAlignment="1">
      <alignment vertical="center"/>
    </xf>
    <xf numFmtId="166" fontId="6" fillId="2" borderId="8" xfId="2" applyFont="1" applyFill="1" applyBorder="1" applyAlignment="1">
      <alignment vertical="center"/>
    </xf>
    <xf numFmtId="166" fontId="6" fillId="3" borderId="7" xfId="2" applyFont="1" applyFill="1" applyBorder="1" applyAlignment="1">
      <alignment vertical="center"/>
    </xf>
    <xf numFmtId="166" fontId="2" fillId="3" borderId="8" xfId="2" applyFont="1" applyFill="1" applyBorder="1" applyAlignment="1">
      <alignment vertical="center"/>
    </xf>
    <xf numFmtId="166" fontId="2" fillId="3" borderId="9" xfId="2" applyFont="1" applyFill="1" applyBorder="1" applyAlignment="1">
      <alignment vertical="center"/>
    </xf>
    <xf numFmtId="0" fontId="6" fillId="2" borderId="21" xfId="0" applyFont="1" applyFill="1" applyBorder="1" applyAlignment="1">
      <alignment vertical="center"/>
    </xf>
    <xf numFmtId="0" fontId="6" fillId="2" borderId="22" xfId="0" applyFont="1" applyFill="1" applyBorder="1" applyAlignment="1">
      <alignment vertical="center"/>
    </xf>
    <xf numFmtId="49" fontId="11" fillId="4" borderId="10" xfId="0" applyNumberFormat="1" applyFont="1" applyFill="1" applyBorder="1" applyAlignment="1">
      <alignment horizontal="left" vertical="center" wrapText="1"/>
    </xf>
    <xf numFmtId="0" fontId="11" fillId="4" borderId="10" xfId="0" applyFont="1" applyFill="1" applyBorder="1" applyAlignment="1">
      <alignment horizontal="center" vertical="center" wrapText="1"/>
    </xf>
    <xf numFmtId="49" fontId="11" fillId="4" borderId="10" xfId="0" applyNumberFormat="1" applyFont="1" applyFill="1" applyBorder="1" applyAlignment="1">
      <alignment vertical="center" wrapText="1"/>
    </xf>
    <xf numFmtId="165" fontId="7" fillId="0" borderId="13" xfId="2" applyNumberFormat="1" applyFont="1" applyFill="1" applyBorder="1" applyAlignment="1">
      <alignment horizontal="right" vertical="center" wrapText="1"/>
    </xf>
    <xf numFmtId="166" fontId="6" fillId="2" borderId="9" xfId="2" applyFont="1" applyFill="1" applyBorder="1" applyAlignment="1">
      <alignment horizontal="right" vertical="center"/>
    </xf>
    <xf numFmtId="0" fontId="6" fillId="2" borderId="23" xfId="0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right" vertical="center" wrapText="1"/>
    </xf>
    <xf numFmtId="166" fontId="15" fillId="0" borderId="0" xfId="2" applyFont="1" applyFill="1" applyAlignment="1"/>
    <xf numFmtId="0" fontId="16" fillId="0" borderId="0" xfId="0" applyFont="1"/>
    <xf numFmtId="166" fontId="18" fillId="0" borderId="0" xfId="2" applyFont="1" applyFill="1" applyAlignment="1"/>
    <xf numFmtId="0" fontId="19" fillId="0" borderId="0" xfId="0" applyFont="1"/>
    <xf numFmtId="166" fontId="11" fillId="0" borderId="11" xfId="2" applyFont="1" applyFill="1" applyBorder="1" applyAlignment="1">
      <alignment horizontal="left" vertical="center" wrapText="1"/>
    </xf>
    <xf numFmtId="166" fontId="11" fillId="0" borderId="11" xfId="2" applyFont="1" applyFill="1" applyBorder="1" applyAlignment="1">
      <alignment horizontal="center" vertical="center"/>
    </xf>
    <xf numFmtId="166" fontId="20" fillId="0" borderId="0" xfId="2" applyFont="1" applyFill="1" applyAlignment="1"/>
    <xf numFmtId="0" fontId="21" fillId="0" borderId="0" xfId="0" applyFont="1" applyFill="1"/>
    <xf numFmtId="166" fontId="11" fillId="0" borderId="10" xfId="2" applyFont="1" applyFill="1" applyBorder="1" applyAlignment="1">
      <alignment horizontal="left" vertical="center" wrapText="1"/>
    </xf>
    <xf numFmtId="166" fontId="11" fillId="0" borderId="10" xfId="2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2" fontId="11" fillId="0" borderId="11" xfId="2" applyNumberFormat="1" applyFont="1" applyFill="1" applyBorder="1" applyAlignment="1">
      <alignment horizontal="right" vertical="center"/>
    </xf>
    <xf numFmtId="2" fontId="11" fillId="0" borderId="10" xfId="2" applyNumberFormat="1" applyFont="1" applyFill="1" applyBorder="1" applyAlignment="1">
      <alignment horizontal="right" vertical="center"/>
    </xf>
    <xf numFmtId="4" fontId="6" fillId="2" borderId="8" xfId="2" applyNumberFormat="1" applyFont="1" applyFill="1" applyBorder="1" applyAlignment="1">
      <alignment horizontal="right" vertical="center"/>
    </xf>
    <xf numFmtId="4" fontId="6" fillId="2" borderId="22" xfId="0" applyNumberFormat="1" applyFont="1" applyFill="1" applyBorder="1" applyAlignment="1">
      <alignment horizontal="right" vertical="center"/>
    </xf>
    <xf numFmtId="4" fontId="7" fillId="0" borderId="18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165" fontId="11" fillId="0" borderId="13" xfId="2" applyNumberFormat="1" applyFont="1" applyFill="1" applyBorder="1" applyAlignment="1">
      <alignment horizontal="right" vertical="center" wrapText="1"/>
    </xf>
    <xf numFmtId="165" fontId="11" fillId="0" borderId="25" xfId="2" applyNumberFormat="1" applyFont="1" applyFill="1" applyBorder="1" applyAlignment="1">
      <alignment horizontal="right" vertical="center" wrapText="1"/>
    </xf>
    <xf numFmtId="0" fontId="22" fillId="0" borderId="0" xfId="0" applyFont="1"/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22" fillId="0" borderId="0" xfId="0" applyFont="1" applyFill="1"/>
    <xf numFmtId="0" fontId="23" fillId="0" borderId="0" xfId="10" applyFont="1"/>
    <xf numFmtId="0" fontId="23" fillId="4" borderId="0" xfId="10" applyFont="1" applyFill="1"/>
    <xf numFmtId="4" fontId="23" fillId="0" borderId="25" xfId="10" applyNumberFormat="1" applyFont="1" applyFill="1" applyBorder="1" applyAlignment="1">
      <alignment horizontal="right"/>
    </xf>
    <xf numFmtId="0" fontId="23" fillId="0" borderId="10" xfId="10" applyFont="1" applyFill="1" applyBorder="1" applyAlignment="1">
      <alignment horizontal="left" vertical="top"/>
    </xf>
    <xf numFmtId="0" fontId="23" fillId="0" borderId="10" xfId="10" applyFont="1" applyFill="1" applyBorder="1" applyAlignment="1">
      <alignment horizontal="center" wrapText="1"/>
    </xf>
    <xf numFmtId="0" fontId="23" fillId="0" borderId="10" xfId="10" applyFont="1" applyFill="1" applyBorder="1" applyAlignment="1">
      <alignment horizontal="center" vertical="top" wrapText="1"/>
    </xf>
    <xf numFmtId="4" fontId="23" fillId="0" borderId="10" xfId="10" applyNumberFormat="1" applyFont="1" applyFill="1" applyBorder="1"/>
    <xf numFmtId="0" fontId="23" fillId="0" borderId="10" xfId="10" applyFont="1" applyFill="1" applyBorder="1"/>
    <xf numFmtId="0" fontId="23" fillId="0" borderId="10" xfId="10" applyFont="1" applyFill="1" applyBorder="1" applyAlignment="1">
      <alignment horizontal="left" vertical="top" wrapText="1"/>
    </xf>
    <xf numFmtId="0" fontId="23" fillId="0" borderId="10" xfId="10" applyFont="1" applyFill="1" applyBorder="1" applyAlignment="1">
      <alignment horizontal="left"/>
    </xf>
    <xf numFmtId="0" fontId="23" fillId="0" borderId="10" xfId="10" applyFont="1" applyFill="1" applyBorder="1" applyAlignment="1">
      <alignment vertical="center" wrapText="1"/>
    </xf>
    <xf numFmtId="0" fontId="23" fillId="0" borderId="10" xfId="10" applyFont="1" applyFill="1" applyBorder="1" applyAlignment="1">
      <alignment horizontal="center" vertical="center" wrapText="1"/>
    </xf>
    <xf numFmtId="0" fontId="23" fillId="4" borderId="10" xfId="10" applyFont="1" applyFill="1" applyBorder="1" applyAlignment="1">
      <alignment vertical="center" wrapText="1"/>
    </xf>
    <xf numFmtId="0" fontId="23" fillId="4" borderId="10" xfId="10" applyFont="1" applyFill="1" applyBorder="1" applyAlignment="1">
      <alignment vertical="center"/>
    </xf>
    <xf numFmtId="0" fontId="23" fillId="4" borderId="10" xfId="10" applyFont="1" applyFill="1" applyBorder="1" applyAlignment="1">
      <alignment horizontal="center" vertical="center"/>
    </xf>
    <xf numFmtId="0" fontId="23" fillId="4" borderId="10" xfId="10" applyFont="1" applyFill="1" applyBorder="1"/>
    <xf numFmtId="0" fontId="23" fillId="4" borderId="10" xfId="10" applyFont="1" applyFill="1" applyBorder="1" applyAlignment="1">
      <alignment horizontal="center" wrapText="1"/>
    </xf>
    <xf numFmtId="0" fontId="23" fillId="0" borderId="10" xfId="10" applyFont="1" applyFill="1" applyBorder="1" applyAlignment="1">
      <alignment horizontal="center" vertical="center"/>
    </xf>
    <xf numFmtId="0" fontId="23" fillId="0" borderId="29" xfId="10" applyFont="1" applyFill="1" applyBorder="1" applyAlignment="1">
      <alignment horizontal="center" vertical="center" wrapText="1"/>
    </xf>
    <xf numFmtId="0" fontId="23" fillId="0" borderId="30" xfId="10" applyFont="1" applyFill="1" applyBorder="1" applyAlignment="1">
      <alignment horizontal="left" vertical="top" wrapText="1"/>
    </xf>
    <xf numFmtId="0" fontId="23" fillId="0" borderId="30" xfId="10" applyFont="1" applyFill="1" applyBorder="1" applyAlignment="1">
      <alignment horizontal="center" vertical="center"/>
    </xf>
    <xf numFmtId="0" fontId="23" fillId="0" borderId="10" xfId="10" applyFont="1" applyFill="1" applyBorder="1" applyAlignment="1">
      <alignment horizontal="center" vertical="top"/>
    </xf>
    <xf numFmtId="0" fontId="25" fillId="0" borderId="10" xfId="10" applyFont="1" applyFill="1" applyBorder="1" applyAlignment="1">
      <alignment horizontal="left" vertical="top" wrapText="1"/>
    </xf>
    <xf numFmtId="0" fontId="24" fillId="0" borderId="10" xfId="10" applyFont="1" applyFill="1" applyBorder="1" applyAlignment="1">
      <alignment horizontal="center" vertical="top"/>
    </xf>
    <xf numFmtId="0" fontId="23" fillId="0" borderId="31" xfId="10" applyFont="1" applyFill="1" applyBorder="1" applyAlignment="1">
      <alignment horizontal="right" vertical="center"/>
    </xf>
    <xf numFmtId="0" fontId="23" fillId="0" borderId="25" xfId="10" applyFont="1" applyFill="1" applyBorder="1" applyAlignment="1">
      <alignment horizontal="right" vertical="center"/>
    </xf>
    <xf numFmtId="0" fontId="23" fillId="0" borderId="10" xfId="10" applyFont="1" applyFill="1" applyBorder="1" applyAlignment="1">
      <alignment horizontal="right" vertical="center" wrapText="1"/>
    </xf>
    <xf numFmtId="4" fontId="23" fillId="0" borderId="10" xfId="10" applyNumberFormat="1" applyFont="1" applyFill="1" applyBorder="1" applyAlignment="1">
      <alignment horizontal="right" vertical="center"/>
    </xf>
    <xf numFmtId="0" fontId="23" fillId="4" borderId="10" xfId="10" applyFont="1" applyFill="1" applyBorder="1" applyAlignment="1">
      <alignment horizontal="right" vertical="center" wrapText="1"/>
    </xf>
    <xf numFmtId="4" fontId="23" fillId="4" borderId="10" xfId="10" applyNumberFormat="1" applyFont="1" applyFill="1" applyBorder="1" applyAlignment="1">
      <alignment horizontal="right" vertical="center"/>
    </xf>
    <xf numFmtId="0" fontId="23" fillId="0" borderId="10" xfId="10" applyFont="1" applyFill="1" applyBorder="1" applyAlignment="1">
      <alignment horizontal="right" vertical="center"/>
    </xf>
    <xf numFmtId="0" fontId="23" fillId="0" borderId="30" xfId="10" applyFont="1" applyFill="1" applyBorder="1" applyAlignment="1">
      <alignment horizontal="right" vertical="center"/>
    </xf>
    <xf numFmtId="4" fontId="23" fillId="0" borderId="10" xfId="10" applyNumberFormat="1" applyFont="1" applyFill="1" applyBorder="1" applyAlignment="1">
      <alignment horizontal="right" vertical="center" wrapText="1"/>
    </xf>
    <xf numFmtId="1" fontId="23" fillId="0" borderId="10" xfId="10" applyNumberFormat="1" applyFont="1" applyFill="1" applyBorder="1" applyAlignment="1">
      <alignment horizontal="right" vertical="center" wrapText="1"/>
    </xf>
    <xf numFmtId="1" fontId="23" fillId="0" borderId="10" xfId="10" applyNumberFormat="1" applyFont="1" applyFill="1" applyBorder="1" applyAlignment="1">
      <alignment horizontal="right" vertical="center"/>
    </xf>
    <xf numFmtId="2" fontId="23" fillId="0" borderId="10" xfId="10" applyNumberFormat="1" applyFont="1" applyFill="1" applyBorder="1" applyAlignment="1">
      <alignment horizontal="right" vertical="center"/>
    </xf>
    <xf numFmtId="1" fontId="24" fillId="0" borderId="10" xfId="10" applyNumberFormat="1" applyFont="1" applyFill="1" applyBorder="1" applyAlignment="1">
      <alignment horizontal="right" vertical="center"/>
    </xf>
    <xf numFmtId="0" fontId="27" fillId="0" borderId="27" xfId="10" applyFont="1" applyFill="1" applyBorder="1" applyAlignment="1">
      <alignment horizontal="center" vertical="top" wrapText="1"/>
    </xf>
    <xf numFmtId="0" fontId="27" fillId="0" borderId="17" xfId="10" applyFont="1" applyFill="1" applyBorder="1" applyAlignment="1">
      <alignment horizontal="center" vertical="top" wrapText="1"/>
    </xf>
    <xf numFmtId="0" fontId="27" fillId="0" borderId="17" xfId="10" applyFont="1" applyFill="1" applyBorder="1" applyAlignment="1">
      <alignment horizontal="center"/>
    </xf>
    <xf numFmtId="4" fontId="27" fillId="0" borderId="17" xfId="10" applyNumberFormat="1" applyFont="1" applyFill="1" applyBorder="1" applyAlignment="1">
      <alignment horizontal="center"/>
    </xf>
    <xf numFmtId="4" fontId="27" fillId="0" borderId="17" xfId="10" applyNumberFormat="1" applyFont="1" applyFill="1" applyBorder="1"/>
    <xf numFmtId="4" fontId="27" fillId="0" borderId="28" xfId="10" applyNumberFormat="1" applyFont="1" applyFill="1" applyBorder="1" applyAlignment="1">
      <alignment horizontal="right"/>
    </xf>
    <xf numFmtId="0" fontId="27" fillId="0" borderId="0" xfId="10" applyFont="1"/>
    <xf numFmtId="0" fontId="27" fillId="0" borderId="12" xfId="10" applyFont="1" applyFill="1" applyBorder="1" applyAlignment="1">
      <alignment horizontal="center" vertical="top" wrapText="1"/>
    </xf>
    <xf numFmtId="0" fontId="27" fillId="0" borderId="11" xfId="10" applyFont="1" applyFill="1" applyBorder="1" applyAlignment="1">
      <alignment horizontal="center" vertical="top" wrapText="1"/>
    </xf>
    <xf numFmtId="0" fontId="27" fillId="0" borderId="11" xfId="10" applyFont="1" applyBorder="1" applyAlignment="1">
      <alignment horizontal="center"/>
    </xf>
    <xf numFmtId="0" fontId="27" fillId="0" borderId="11" xfId="10" applyFont="1" applyBorder="1" applyAlignment="1">
      <alignment horizontal="right" vertical="center"/>
    </xf>
    <xf numFmtId="0" fontId="27" fillId="0" borderId="13" xfId="10" applyFont="1" applyBorder="1" applyAlignment="1">
      <alignment horizontal="right" vertical="center"/>
    </xf>
    <xf numFmtId="0" fontId="26" fillId="0" borderId="0" xfId="12" applyFont="1" applyFill="1" applyAlignment="1">
      <alignment vertical="center"/>
    </xf>
    <xf numFmtId="0" fontId="23" fillId="0" borderId="0" xfId="12" applyFont="1" applyFill="1" applyAlignment="1">
      <alignment vertical="center"/>
    </xf>
    <xf numFmtId="0" fontId="23" fillId="0" borderId="10" xfId="12" applyFont="1" applyFill="1" applyBorder="1" applyAlignment="1">
      <alignment horizontal="center" vertical="center"/>
    </xf>
    <xf numFmtId="0" fontId="23" fillId="0" borderId="10" xfId="12" applyFont="1" applyFill="1" applyBorder="1" applyAlignment="1">
      <alignment vertical="center" wrapText="1"/>
    </xf>
    <xf numFmtId="0" fontId="23" fillId="0" borderId="10" xfId="12" applyFont="1" applyFill="1" applyBorder="1" applyAlignment="1">
      <alignment horizontal="left" vertical="center" wrapText="1"/>
    </xf>
    <xf numFmtId="0" fontId="23" fillId="0" borderId="10" xfId="12" applyFont="1" applyFill="1" applyBorder="1" applyAlignment="1">
      <alignment horizontal="center" vertical="center" wrapText="1"/>
    </xf>
    <xf numFmtId="0" fontId="25" fillId="0" borderId="0" xfId="12" applyFont="1" applyFill="1" applyAlignment="1">
      <alignment vertical="center"/>
    </xf>
    <xf numFmtId="0" fontId="30" fillId="0" borderId="10" xfId="12" applyFont="1" applyFill="1" applyBorder="1" applyAlignment="1">
      <alignment vertical="center" wrapText="1"/>
    </xf>
    <xf numFmtId="0" fontId="23" fillId="0" borderId="0" xfId="12" applyFont="1" applyFill="1" applyBorder="1" applyAlignment="1">
      <alignment horizontal="center" vertical="center"/>
    </xf>
    <xf numFmtId="0" fontId="27" fillId="0" borderId="0" xfId="12" applyFont="1" applyFill="1" applyBorder="1" applyAlignment="1">
      <alignment horizontal="right" vertical="center"/>
    </xf>
    <xf numFmtId="0" fontId="23" fillId="0" borderId="10" xfId="12" applyFont="1" applyFill="1" applyBorder="1" applyAlignment="1">
      <alignment vertical="center"/>
    </xf>
    <xf numFmtId="0" fontId="31" fillId="0" borderId="0" xfId="12" applyFont="1" applyFill="1" applyAlignment="1">
      <alignment vertical="center"/>
    </xf>
    <xf numFmtId="0" fontId="32" fillId="0" borderId="0" xfId="12" applyFont="1" applyFill="1" applyAlignment="1">
      <alignment vertical="center"/>
    </xf>
    <xf numFmtId="4" fontId="23" fillId="0" borderId="10" xfId="0" applyNumberFormat="1" applyFont="1" applyFill="1" applyBorder="1" applyAlignment="1">
      <alignment horizontal="right" vertical="center"/>
    </xf>
    <xf numFmtId="2" fontId="23" fillId="0" borderId="10" xfId="12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165" fontId="4" fillId="0" borderId="25" xfId="2" applyNumberFormat="1" applyFont="1" applyFill="1" applyBorder="1" applyAlignment="1">
      <alignment horizontal="right" vertical="center" wrapText="1"/>
    </xf>
    <xf numFmtId="4" fontId="11" fillId="0" borderId="11" xfId="2" applyNumberFormat="1" applyFont="1" applyFill="1" applyBorder="1" applyAlignment="1">
      <alignment horizontal="right" vertical="center"/>
    </xf>
    <xf numFmtId="166" fontId="11" fillId="0" borderId="6" xfId="2" applyFont="1" applyFill="1" applyBorder="1" applyAlignment="1">
      <alignment horizontal="left" vertical="center" wrapText="1"/>
    </xf>
    <xf numFmtId="166" fontId="11" fillId="0" borderId="6" xfId="2" applyFont="1" applyFill="1" applyBorder="1" applyAlignment="1">
      <alignment horizontal="center" vertical="center"/>
    </xf>
    <xf numFmtId="4" fontId="11" fillId="0" borderId="14" xfId="2" applyNumberFormat="1" applyFont="1" applyFill="1" applyBorder="1" applyAlignment="1">
      <alignment horizontal="right" vertical="center"/>
    </xf>
    <xf numFmtId="4" fontId="11" fillId="0" borderId="10" xfId="2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166" fontId="11" fillId="0" borderId="15" xfId="2" applyFont="1" applyFill="1" applyBorder="1" applyAlignment="1">
      <alignment horizontal="center" vertical="center"/>
    </xf>
    <xf numFmtId="4" fontId="11" fillId="0" borderId="15" xfId="2" applyNumberFormat="1" applyFont="1" applyFill="1" applyBorder="1" applyAlignment="1">
      <alignment horizontal="right" vertical="center"/>
    </xf>
    <xf numFmtId="4" fontId="11" fillId="0" borderId="1" xfId="2" applyNumberFormat="1" applyFont="1" applyFill="1" applyBorder="1" applyAlignment="1">
      <alignment horizontal="right" vertical="center" wrapText="1"/>
    </xf>
    <xf numFmtId="166" fontId="11" fillId="0" borderId="1" xfId="2" applyFont="1" applyFill="1" applyBorder="1" applyAlignment="1">
      <alignment horizontal="left" vertical="center" wrapText="1"/>
    </xf>
    <xf numFmtId="166" fontId="11" fillId="0" borderId="1" xfId="2" applyFont="1" applyFill="1" applyBorder="1" applyAlignment="1">
      <alignment horizontal="center" vertical="center"/>
    </xf>
    <xf numFmtId="4" fontId="11" fillId="0" borderId="1" xfId="2" applyNumberFormat="1" applyFont="1" applyFill="1" applyBorder="1" applyAlignment="1">
      <alignment horizontal="right" vertical="center"/>
    </xf>
    <xf numFmtId="0" fontId="17" fillId="0" borderId="1" xfId="0" applyFont="1" applyFill="1" applyBorder="1" applyAlignment="1">
      <alignment horizontal="justify" vertical="center" wrapText="1"/>
    </xf>
    <xf numFmtId="0" fontId="16" fillId="0" borderId="0" xfId="0" applyFont="1" applyFill="1"/>
    <xf numFmtId="0" fontId="11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center" vertical="center" wrapText="1"/>
    </xf>
    <xf numFmtId="4" fontId="11" fillId="0" borderId="17" xfId="0" applyNumberFormat="1" applyFont="1" applyFill="1" applyBorder="1" applyAlignment="1">
      <alignment horizontal="right" vertical="center" wrapText="1"/>
    </xf>
    <xf numFmtId="4" fontId="11" fillId="0" borderId="18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4" fontId="11" fillId="0" borderId="4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40" fillId="0" borderId="0" xfId="0" applyFont="1" applyBorder="1" applyAlignment="1">
      <alignment vertical="justify" wrapText="1"/>
    </xf>
    <xf numFmtId="4" fontId="41" fillId="0" borderId="0" xfId="0" applyNumberFormat="1" applyFont="1" applyAlignment="1">
      <alignment horizontal="right" vertical="center"/>
    </xf>
    <xf numFmtId="4" fontId="41" fillId="0" borderId="0" xfId="0" applyNumberFormat="1" applyFont="1" applyBorder="1" applyAlignment="1">
      <alignment horizontal="right" vertical="center"/>
    </xf>
    <xf numFmtId="0" fontId="41" fillId="0" borderId="0" xfId="0" applyFont="1" applyAlignment="1"/>
    <xf numFmtId="0" fontId="40" fillId="0" borderId="0" xfId="0" applyFont="1" applyBorder="1" applyAlignment="1">
      <alignment vertical="justify"/>
    </xf>
    <xf numFmtId="0" fontId="40" fillId="0" borderId="0" xfId="0" applyFont="1" applyBorder="1" applyAlignment="1">
      <alignment horizontal="justify" vertical="justify" wrapText="1"/>
    </xf>
    <xf numFmtId="0" fontId="6" fillId="5" borderId="21" xfId="0" applyFont="1" applyFill="1" applyBorder="1" applyAlignment="1">
      <alignment horizontal="centerContinuous" vertical="center" wrapText="1"/>
    </xf>
    <xf numFmtId="0" fontId="6" fillId="5" borderId="22" xfId="0" applyFont="1" applyFill="1" applyBorder="1" applyAlignment="1">
      <alignment horizontal="centerContinuous" vertical="center" wrapText="1"/>
    </xf>
    <xf numFmtId="0" fontId="6" fillId="5" borderId="22" xfId="0" applyFont="1" applyFill="1" applyBorder="1" applyAlignment="1">
      <alignment horizontal="right" vertical="center" wrapText="1"/>
    </xf>
    <xf numFmtId="0" fontId="8" fillId="5" borderId="21" xfId="0" applyFont="1" applyFill="1" applyBorder="1" applyAlignment="1">
      <alignment horizontal="centerContinuous" vertical="center" wrapText="1"/>
    </xf>
    <xf numFmtId="165" fontId="6" fillId="7" borderId="16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vertical="center"/>
    </xf>
    <xf numFmtId="49" fontId="11" fillId="4" borderId="24" xfId="0" applyNumberFormat="1" applyFont="1" applyFill="1" applyBorder="1" applyAlignment="1">
      <alignment horizontal="right" vertical="center" wrapText="1"/>
    </xf>
    <xf numFmtId="165" fontId="23" fillId="0" borderId="25" xfId="2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justify" wrapText="1"/>
    </xf>
    <xf numFmtId="4" fontId="11" fillId="0" borderId="0" xfId="0" applyNumberFormat="1" applyFont="1" applyBorder="1" applyAlignment="1">
      <alignment horizontal="right" vertical="center"/>
    </xf>
    <xf numFmtId="0" fontId="11" fillId="0" borderId="0" xfId="0" applyFont="1" applyAlignment="1"/>
    <xf numFmtId="166" fontId="2" fillId="0" borderId="3" xfId="2" applyFont="1" applyFill="1" applyBorder="1" applyAlignment="1"/>
    <xf numFmtId="166" fontId="2" fillId="0" borderId="0" xfId="2" applyFont="1" applyFill="1" applyBorder="1" applyAlignment="1">
      <alignment horizontal="center"/>
    </xf>
    <xf numFmtId="166" fontId="2" fillId="0" borderId="26" xfId="2" applyFont="1" applyFill="1" applyBorder="1" applyAlignment="1">
      <alignment horizontal="right"/>
    </xf>
    <xf numFmtId="49" fontId="11" fillId="0" borderId="24" xfId="0" applyNumberFormat="1" applyFont="1" applyFill="1" applyBorder="1" applyAlignment="1">
      <alignment horizontal="right" vertical="center" wrapText="1"/>
    </xf>
    <xf numFmtId="166" fontId="2" fillId="0" borderId="26" xfId="2" applyFont="1" applyFill="1" applyBorder="1" applyAlignment="1"/>
    <xf numFmtId="0" fontId="23" fillId="0" borderId="0" xfId="12" applyFont="1" applyFill="1" applyBorder="1" applyAlignment="1">
      <alignment vertical="center"/>
    </xf>
    <xf numFmtId="0" fontId="23" fillId="0" borderId="26" xfId="12" applyFont="1" applyFill="1" applyBorder="1" applyAlignment="1">
      <alignment vertical="center"/>
    </xf>
    <xf numFmtId="4" fontId="23" fillId="0" borderId="25" xfId="0" applyNumberFormat="1" applyFont="1" applyBorder="1" applyAlignment="1">
      <alignment horizontal="right" vertical="center"/>
    </xf>
    <xf numFmtId="0" fontId="6" fillId="8" borderId="7" xfId="0" applyFont="1" applyFill="1" applyBorder="1" applyAlignment="1">
      <alignment vertical="center"/>
    </xf>
    <xf numFmtId="0" fontId="6" fillId="8" borderId="8" xfId="0" applyFont="1" applyFill="1" applyBorder="1" applyAlignment="1">
      <alignment vertical="center"/>
    </xf>
    <xf numFmtId="166" fontId="6" fillId="7" borderId="7" xfId="2" applyFont="1" applyFill="1" applyBorder="1" applyAlignment="1">
      <alignment vertical="center"/>
    </xf>
    <xf numFmtId="166" fontId="9" fillId="7" borderId="8" xfId="2" applyFont="1" applyFill="1" applyBorder="1" applyAlignment="1">
      <alignment vertical="center"/>
    </xf>
    <xf numFmtId="4" fontId="9" fillId="7" borderId="8" xfId="2" applyNumberFormat="1" applyFont="1" applyFill="1" applyBorder="1" applyAlignment="1">
      <alignment horizontal="right" vertical="center"/>
    </xf>
    <xf numFmtId="165" fontId="6" fillId="6" borderId="16" xfId="0" applyNumberFormat="1" applyFont="1" applyFill="1" applyBorder="1" applyAlignment="1">
      <alignment horizontal="right" vertical="center" wrapText="1"/>
    </xf>
    <xf numFmtId="166" fontId="2" fillId="3" borderId="0" xfId="2" applyFont="1" applyFill="1" applyAlignment="1"/>
    <xf numFmtId="0" fontId="0" fillId="3" borderId="0" xfId="0" applyFill="1"/>
    <xf numFmtId="0" fontId="6" fillId="3" borderId="8" xfId="0" applyFont="1" applyFill="1" applyBorder="1" applyAlignment="1">
      <alignment vertical="center"/>
    </xf>
    <xf numFmtId="0" fontId="6" fillId="3" borderId="9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166" fontId="9" fillId="7" borderId="0" xfId="2" applyFont="1" applyFill="1" applyAlignment="1"/>
    <xf numFmtId="0" fontId="10" fillId="7" borderId="0" xfId="0" applyFont="1" applyFill="1"/>
    <xf numFmtId="166" fontId="6" fillId="6" borderId="7" xfId="2" applyFont="1" applyFill="1" applyBorder="1" applyAlignment="1">
      <alignment vertical="center"/>
    </xf>
    <xf numFmtId="166" fontId="6" fillId="6" borderId="8" xfId="2" applyFont="1" applyFill="1" applyBorder="1" applyAlignment="1">
      <alignment vertical="center"/>
    </xf>
    <xf numFmtId="4" fontId="6" fillId="6" borderId="8" xfId="2" applyNumberFormat="1" applyFont="1" applyFill="1" applyBorder="1" applyAlignment="1">
      <alignment horizontal="right" vertical="center"/>
    </xf>
    <xf numFmtId="166" fontId="2" fillId="7" borderId="0" xfId="2" applyFont="1" applyFill="1" applyAlignment="1"/>
    <xf numFmtId="0" fontId="0" fillId="7" borderId="0" xfId="0" applyFill="1"/>
    <xf numFmtId="0" fontId="6" fillId="6" borderId="3" xfId="0" applyFont="1" applyFill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4" fontId="6" fillId="6" borderId="0" xfId="0" applyNumberFormat="1" applyFont="1" applyFill="1" applyBorder="1" applyAlignment="1">
      <alignment horizontal="right" vertical="center"/>
    </xf>
    <xf numFmtId="4" fontId="6" fillId="8" borderId="8" xfId="0" applyNumberFormat="1" applyFont="1" applyFill="1" applyBorder="1" applyAlignment="1">
      <alignment horizontal="right" vertical="center"/>
    </xf>
    <xf numFmtId="0" fontId="6" fillId="8" borderId="9" xfId="0" applyFont="1" applyFill="1" applyBorder="1" applyAlignment="1">
      <alignment horizontal="right" vertical="center"/>
    </xf>
    <xf numFmtId="0" fontId="7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horizontal="right" vertical="center" wrapText="1"/>
    </xf>
    <xf numFmtId="0" fontId="6" fillId="5" borderId="7" xfId="0" applyFont="1" applyFill="1" applyBorder="1" applyAlignment="1">
      <alignment horizontal="centerContinuous" vertical="center" wrapText="1"/>
    </xf>
    <xf numFmtId="0" fontId="6" fillId="5" borderId="8" xfId="0" applyFont="1" applyFill="1" applyBorder="1" applyAlignment="1">
      <alignment horizontal="centerContinuous" vertical="center" wrapText="1"/>
    </xf>
    <xf numFmtId="0" fontId="6" fillId="8" borderId="7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center" vertical="center" wrapText="1"/>
    </xf>
    <xf numFmtId="0" fontId="6" fillId="8" borderId="9" xfId="0" applyFont="1" applyFill="1" applyBorder="1" applyAlignment="1">
      <alignment horizontal="center" vertical="center" wrapText="1"/>
    </xf>
    <xf numFmtId="4" fontId="6" fillId="5" borderId="16" xfId="0" applyNumberFormat="1" applyFont="1" applyFill="1" applyBorder="1" applyAlignment="1">
      <alignment horizontal="right" vertical="center" wrapText="1"/>
    </xf>
    <xf numFmtId="0" fontId="27" fillId="3" borderId="0" xfId="10" applyFont="1" applyFill="1"/>
    <xf numFmtId="0" fontId="6" fillId="7" borderId="7" xfId="0" applyFont="1" applyFill="1" applyBorder="1" applyAlignment="1">
      <alignment horizontal="centerContinuous" vertical="center" wrapText="1"/>
    </xf>
    <xf numFmtId="0" fontId="6" fillId="7" borderId="8" xfId="0" applyFont="1" applyFill="1" applyBorder="1" applyAlignment="1">
      <alignment horizontal="centerContinuous" vertical="center" wrapText="1"/>
    </xf>
    <xf numFmtId="0" fontId="6" fillId="7" borderId="8" xfId="0" applyFont="1" applyFill="1" applyBorder="1" applyAlignment="1">
      <alignment horizontal="right" vertical="center" wrapText="1"/>
    </xf>
    <xf numFmtId="49" fontId="12" fillId="3" borderId="37" xfId="0" applyNumberFormat="1" applyFont="1" applyFill="1" applyBorder="1" applyAlignment="1">
      <alignment horizontal="left" vertical="center"/>
    </xf>
    <xf numFmtId="166" fontId="2" fillId="3" borderId="0" xfId="2" applyFont="1" applyFill="1" applyBorder="1" applyAlignment="1"/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1" fillId="3" borderId="26" xfId="0" applyFont="1" applyFill="1" applyBorder="1"/>
    <xf numFmtId="49" fontId="12" fillId="3" borderId="24" xfId="0" applyNumberFormat="1" applyFont="1" applyFill="1" applyBorder="1" applyAlignment="1">
      <alignment horizontal="right" vertical="center" wrapText="1"/>
    </xf>
    <xf numFmtId="49" fontId="12" fillId="3" borderId="10" xfId="0" applyNumberFormat="1" applyFont="1" applyFill="1" applyBorder="1" applyAlignment="1">
      <alignment horizontal="left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/>
    <xf numFmtId="0" fontId="13" fillId="3" borderId="25" xfId="0" applyFont="1" applyFill="1" applyBorder="1"/>
    <xf numFmtId="0" fontId="13" fillId="3" borderId="10" xfId="0" applyFont="1" applyFill="1" applyBorder="1" applyAlignment="1">
      <alignment horizontal="right" vertical="center" wrapText="1"/>
    </xf>
    <xf numFmtId="0" fontId="13" fillId="3" borderId="25" xfId="0" applyFont="1" applyFill="1" applyBorder="1" applyAlignment="1">
      <alignment horizontal="right" vertical="center" wrapText="1"/>
    </xf>
    <xf numFmtId="0" fontId="13" fillId="3" borderId="10" xfId="0" applyFont="1" applyFill="1" applyBorder="1" applyAlignment="1">
      <alignment horizontal="right"/>
    </xf>
    <xf numFmtId="0" fontId="13" fillId="3" borderId="25" xfId="0" applyFont="1" applyFill="1" applyBorder="1" applyAlignment="1">
      <alignment horizontal="right"/>
    </xf>
    <xf numFmtId="0" fontId="6" fillId="5" borderId="8" xfId="0" applyFont="1" applyFill="1" applyBorder="1" applyAlignment="1">
      <alignment horizontal="right" vertical="center" wrapText="1"/>
    </xf>
    <xf numFmtId="0" fontId="27" fillId="3" borderId="24" xfId="12" applyFont="1" applyFill="1" applyBorder="1" applyAlignment="1">
      <alignment vertical="center"/>
    </xf>
    <xf numFmtId="0" fontId="27" fillId="3" borderId="10" xfId="12" applyFont="1" applyFill="1" applyBorder="1" applyAlignment="1">
      <alignment vertical="center"/>
    </xf>
    <xf numFmtId="0" fontId="26" fillId="3" borderId="10" xfId="12" applyFont="1" applyFill="1" applyBorder="1" applyAlignment="1">
      <alignment vertical="center"/>
    </xf>
    <xf numFmtId="0" fontId="26" fillId="3" borderId="25" xfId="12" applyFont="1" applyFill="1" applyBorder="1" applyAlignment="1">
      <alignment vertical="center"/>
    </xf>
    <xf numFmtId="0" fontId="26" fillId="3" borderId="0" xfId="12" applyFont="1" applyFill="1" applyAlignment="1">
      <alignment vertical="center"/>
    </xf>
    <xf numFmtId="0" fontId="29" fillId="3" borderId="10" xfId="12" applyFont="1" applyFill="1" applyBorder="1" applyAlignment="1">
      <alignment vertical="center"/>
    </xf>
    <xf numFmtId="0" fontId="29" fillId="3" borderId="10" xfId="12" applyFont="1" applyFill="1" applyBorder="1" applyAlignment="1">
      <alignment horizontal="center" vertical="center"/>
    </xf>
    <xf numFmtId="0" fontId="23" fillId="3" borderId="10" xfId="12" applyFont="1" applyFill="1" applyBorder="1" applyAlignment="1">
      <alignment vertical="center"/>
    </xf>
    <xf numFmtId="165" fontId="4" fillId="3" borderId="25" xfId="2" applyNumberFormat="1" applyFont="1" applyFill="1" applyBorder="1" applyAlignment="1">
      <alignment horizontal="right" vertical="center" wrapText="1"/>
    </xf>
    <xf numFmtId="0" fontId="33" fillId="3" borderId="10" xfId="12" applyFont="1" applyFill="1" applyBorder="1" applyAlignment="1">
      <alignment vertical="center"/>
    </xf>
    <xf numFmtId="0" fontId="32" fillId="3" borderId="25" xfId="12" applyFont="1" applyFill="1" applyBorder="1" applyAlignment="1">
      <alignment vertical="center"/>
    </xf>
    <xf numFmtId="0" fontId="32" fillId="3" borderId="0" xfId="12" applyFont="1" applyFill="1" applyAlignment="1">
      <alignment vertical="center"/>
    </xf>
    <xf numFmtId="0" fontId="23" fillId="0" borderId="24" xfId="12" applyFont="1" applyFill="1" applyBorder="1" applyAlignment="1">
      <alignment horizontal="right" vertical="center"/>
    </xf>
    <xf numFmtId="2" fontId="23" fillId="0" borderId="24" xfId="12" applyNumberFormat="1" applyFont="1" applyFill="1" applyBorder="1" applyAlignment="1">
      <alignment horizontal="right" vertical="center"/>
    </xf>
    <xf numFmtId="166" fontId="42" fillId="0" borderId="0" xfId="2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Continuous" vertical="center" wrapText="1"/>
    </xf>
    <xf numFmtId="0" fontId="6" fillId="7" borderId="22" xfId="0" applyFont="1" applyFill="1" applyBorder="1" applyAlignment="1">
      <alignment horizontal="centerContinuous" vertical="center" wrapText="1"/>
    </xf>
    <xf numFmtId="0" fontId="6" fillId="7" borderId="22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vertical="center" wrapText="1"/>
    </xf>
    <xf numFmtId="165" fontId="4" fillId="0" borderId="28" xfId="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 wrapText="1"/>
    </xf>
    <xf numFmtId="0" fontId="34" fillId="0" borderId="10" xfId="0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center" wrapText="1"/>
    </xf>
    <xf numFmtId="0" fontId="4" fillId="0" borderId="30" xfId="0" applyFont="1" applyFill="1" applyBorder="1" applyAlignment="1">
      <alignment horizontal="justify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right" vertical="center" wrapText="1"/>
    </xf>
    <xf numFmtId="4" fontId="23" fillId="0" borderId="30" xfId="0" applyNumberFormat="1" applyFont="1" applyFill="1" applyBorder="1" applyAlignment="1">
      <alignment horizontal="right" vertical="center" wrapText="1"/>
    </xf>
    <xf numFmtId="165" fontId="4" fillId="0" borderId="31" xfId="2" applyNumberFormat="1" applyFont="1" applyFill="1" applyBorder="1" applyAlignment="1">
      <alignment horizontal="right" vertical="center" wrapText="1"/>
    </xf>
    <xf numFmtId="49" fontId="12" fillId="3" borderId="33" xfId="0" applyNumberFormat="1" applyFont="1" applyFill="1" applyBorder="1" applyAlignment="1">
      <alignment horizontal="left" vertical="center"/>
    </xf>
    <xf numFmtId="165" fontId="36" fillId="7" borderId="32" xfId="0" applyNumberFormat="1" applyFont="1" applyFill="1" applyBorder="1" applyAlignment="1">
      <alignment horizontal="right" vertical="center" wrapText="1"/>
    </xf>
    <xf numFmtId="0" fontId="23" fillId="0" borderId="10" xfId="12" applyFont="1" applyFill="1" applyBorder="1" applyAlignment="1">
      <alignment horizontal="justify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24" fillId="0" borderId="10" xfId="10" applyFont="1" applyFill="1" applyBorder="1" applyAlignment="1">
      <alignment horizontal="left" vertical="top" wrapText="1"/>
    </xf>
    <xf numFmtId="0" fontId="23" fillId="0" borderId="0" xfId="10" applyFont="1" applyFill="1"/>
    <xf numFmtId="0" fontId="23" fillId="0" borderId="10" xfId="10" applyFont="1" applyFill="1" applyBorder="1" applyAlignment="1">
      <alignment vertical="center"/>
    </xf>
    <xf numFmtId="166" fontId="11" fillId="0" borderId="15" xfId="2" applyFont="1" applyFill="1" applyBorder="1" applyAlignment="1">
      <alignment horizontal="left" vertical="center" wrapText="1"/>
    </xf>
    <xf numFmtId="0" fontId="6" fillId="10" borderId="21" xfId="0" applyFont="1" applyFill="1" applyBorder="1" applyAlignment="1">
      <alignment horizontal="centerContinuous" vertical="center" wrapText="1"/>
    </xf>
    <xf numFmtId="0" fontId="6" fillId="10" borderId="22" xfId="0" applyFont="1" applyFill="1" applyBorder="1" applyAlignment="1">
      <alignment horizontal="centerContinuous" vertical="center" wrapText="1"/>
    </xf>
    <xf numFmtId="0" fontId="6" fillId="10" borderId="22" xfId="0" applyFont="1" applyFill="1" applyBorder="1" applyAlignment="1">
      <alignment horizontal="right" vertical="center" wrapText="1"/>
    </xf>
    <xf numFmtId="165" fontId="6" fillId="11" borderId="16" xfId="0" applyNumberFormat="1" applyFont="1" applyFill="1" applyBorder="1" applyAlignment="1">
      <alignment horizontal="right" vertical="center" wrapText="1"/>
    </xf>
    <xf numFmtId="0" fontId="6" fillId="10" borderId="3" xfId="0" applyFont="1" applyFill="1" applyBorder="1" applyAlignment="1">
      <alignment horizontal="centerContinuous" vertical="center" wrapText="1"/>
    </xf>
    <xf numFmtId="0" fontId="6" fillId="10" borderId="0" xfId="0" applyFont="1" applyFill="1" applyBorder="1" applyAlignment="1">
      <alignment horizontal="centerContinuous" vertical="center" wrapText="1"/>
    </xf>
    <xf numFmtId="165" fontId="6" fillId="11" borderId="38" xfId="0" applyNumberFormat="1" applyFont="1" applyFill="1" applyBorder="1" applyAlignment="1">
      <alignment horizontal="right" vertical="center" wrapText="1"/>
    </xf>
    <xf numFmtId="165" fontId="6" fillId="7" borderId="32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centerContinuous" vertical="center" wrapText="1"/>
    </xf>
    <xf numFmtId="0" fontId="6" fillId="0" borderId="8" xfId="0" applyFont="1" applyFill="1" applyBorder="1" applyAlignment="1">
      <alignment horizontal="centerContinuous" vertical="center" wrapText="1"/>
    </xf>
    <xf numFmtId="165" fontId="6" fillId="0" borderId="9" xfId="0" applyNumberFormat="1" applyFont="1" applyFill="1" applyBorder="1" applyAlignment="1">
      <alignment horizontal="right" vertical="center" wrapText="1"/>
    </xf>
    <xf numFmtId="0" fontId="21" fillId="0" borderId="0" xfId="18" applyFont="1" applyFill="1" applyAlignment="1">
      <alignment horizontal="center" vertical="center"/>
    </xf>
    <xf numFmtId="0" fontId="21" fillId="0" borderId="0" xfId="18" applyFont="1" applyFill="1" applyAlignment="1">
      <alignment horizontal="center"/>
    </xf>
    <xf numFmtId="9" fontId="45" fillId="0" borderId="0" xfId="17" applyFont="1" applyFill="1" applyBorder="1" applyAlignment="1">
      <alignment vertical="top" wrapText="1"/>
    </xf>
    <xf numFmtId="168" fontId="46" fillId="0" borderId="0" xfId="16" applyNumberFormat="1" applyFont="1" applyFill="1" applyBorder="1" applyAlignment="1">
      <alignment horizontal="right" vertical="center"/>
    </xf>
    <xf numFmtId="169" fontId="46" fillId="0" borderId="0" xfId="19" applyNumberFormat="1" applyFont="1" applyFill="1" applyBorder="1" applyAlignment="1">
      <alignment horizontal="right" vertical="center"/>
    </xf>
    <xf numFmtId="9" fontId="45" fillId="0" borderId="0" xfId="17" applyFont="1" applyFill="1" applyBorder="1" applyAlignment="1">
      <alignment horizontal="left" vertical="top" wrapText="1"/>
    </xf>
    <xf numFmtId="0" fontId="45" fillId="0" borderId="0" xfId="5" applyNumberFormat="1" applyFont="1" applyFill="1"/>
    <xf numFmtId="9" fontId="21" fillId="0" borderId="0" xfId="17" applyFont="1" applyFill="1" applyBorder="1" applyAlignment="1">
      <alignment vertical="top" wrapText="1"/>
    </xf>
    <xf numFmtId="0" fontId="21" fillId="0" borderId="0" xfId="5" applyNumberFormat="1" applyFont="1" applyFill="1" applyAlignment="1"/>
    <xf numFmtId="0" fontId="8" fillId="12" borderId="7" xfId="0" applyFont="1" applyFill="1" applyBorder="1" applyAlignment="1">
      <alignment horizontal="centerContinuous" vertical="center"/>
    </xf>
    <xf numFmtId="0" fontId="6" fillId="12" borderId="8" xfId="0" applyFont="1" applyFill="1" applyBorder="1" applyAlignment="1">
      <alignment horizontal="centerContinuous" vertical="center"/>
    </xf>
    <xf numFmtId="0" fontId="6" fillId="12" borderId="9" xfId="0" applyFont="1" applyFill="1" applyBorder="1" applyAlignment="1">
      <alignment horizontal="centerContinuous" vertical="center"/>
    </xf>
    <xf numFmtId="0" fontId="8" fillId="13" borderId="7" xfId="0" applyFont="1" applyFill="1" applyBorder="1" applyAlignment="1">
      <alignment horizontal="centerContinuous" vertical="center"/>
    </xf>
    <xf numFmtId="0" fontId="6" fillId="13" borderId="8" xfId="0" applyFont="1" applyFill="1" applyBorder="1" applyAlignment="1">
      <alignment horizontal="centerContinuous" vertical="center"/>
    </xf>
    <xf numFmtId="0" fontId="6" fillId="13" borderId="9" xfId="0" applyFont="1" applyFill="1" applyBorder="1" applyAlignment="1">
      <alignment horizontal="centerContinuous" vertical="center"/>
    </xf>
    <xf numFmtId="9" fontId="21" fillId="0" borderId="0" xfId="17" applyFont="1" applyFill="1" applyBorder="1" applyAlignment="1">
      <alignment vertical="top"/>
    </xf>
    <xf numFmtId="9" fontId="21" fillId="0" borderId="0" xfId="17" applyFont="1" applyFill="1" applyBorder="1" applyAlignment="1">
      <alignment horizontal="right" vertical="top" wrapText="1"/>
    </xf>
    <xf numFmtId="166" fontId="6" fillId="3" borderId="34" xfId="2" applyFont="1" applyFill="1" applyBorder="1" applyAlignment="1">
      <alignment horizontal="center" vertical="center" wrapText="1"/>
    </xf>
    <xf numFmtId="166" fontId="6" fillId="3" borderId="35" xfId="2" applyFont="1" applyFill="1" applyBorder="1" applyAlignment="1">
      <alignment horizontal="center" vertical="center" wrapText="1"/>
    </xf>
    <xf numFmtId="165" fontId="6" fillId="3" borderId="36" xfId="2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Continuous" vertical="justify"/>
    </xf>
    <xf numFmtId="0" fontId="48" fillId="0" borderId="0" xfId="0" applyFont="1" applyBorder="1" applyAlignment="1">
      <alignment horizontal="centerContinuous" vertical="justify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12" applyFont="1" applyFill="1" applyAlignment="1">
      <alignment vertical="center"/>
    </xf>
    <xf numFmtId="0" fontId="49" fillId="0" borderId="0" xfId="0" applyFont="1" applyFill="1" applyAlignment="1">
      <alignment vertical="top"/>
    </xf>
    <xf numFmtId="0" fontId="7" fillId="9" borderId="3" xfId="0" applyFont="1" applyFill="1" applyBorder="1" applyAlignment="1">
      <alignment horizontal="center" vertical="center" wrapText="1"/>
    </xf>
    <xf numFmtId="0" fontId="6" fillId="9" borderId="0" xfId="0" applyFont="1" applyFill="1" applyBorder="1" applyAlignment="1">
      <alignment horizontal="left" vertical="center" wrapText="1"/>
    </xf>
    <xf numFmtId="4" fontId="6" fillId="9" borderId="0" xfId="0" applyNumberFormat="1" applyFont="1" applyFill="1" applyBorder="1" applyAlignment="1">
      <alignment horizontal="right" vertical="center" wrapText="1"/>
    </xf>
    <xf numFmtId="0" fontId="6" fillId="9" borderId="26" xfId="0" applyFont="1" applyFill="1" applyBorder="1" applyAlignment="1">
      <alignment horizontal="right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left" vertical="center" wrapText="1"/>
    </xf>
    <xf numFmtId="0" fontId="6" fillId="6" borderId="22" xfId="0" applyFont="1" applyFill="1" applyBorder="1" applyAlignment="1">
      <alignment horizontal="right" vertical="center" wrapText="1"/>
    </xf>
    <xf numFmtId="165" fontId="6" fillId="6" borderId="32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165" fontId="11" fillId="0" borderId="28" xfId="2" applyNumberFormat="1" applyFont="1" applyFill="1" applyBorder="1" applyAlignment="1">
      <alignment horizontal="right" vertical="center" wrapText="1"/>
    </xf>
    <xf numFmtId="0" fontId="23" fillId="0" borderId="3" xfId="14" applyFont="1" applyFill="1" applyBorder="1" applyAlignment="1">
      <alignment horizontal="center" vertical="center"/>
    </xf>
    <xf numFmtId="0" fontId="27" fillId="3" borderId="24" xfId="14" applyFont="1" applyFill="1" applyBorder="1" applyAlignment="1">
      <alignment vertical="center"/>
    </xf>
    <xf numFmtId="0" fontId="23" fillId="0" borderId="10" xfId="12" applyFont="1" applyFill="1" applyBorder="1" applyAlignment="1">
      <alignment horizontal="right" vertical="center"/>
    </xf>
    <xf numFmtId="1" fontId="23" fillId="0" borderId="10" xfId="12" applyNumberFormat="1" applyFont="1" applyFill="1" applyBorder="1" applyAlignment="1">
      <alignment horizontal="right" vertical="center"/>
    </xf>
    <xf numFmtId="0" fontId="23" fillId="0" borderId="10" xfId="12" applyFont="1" applyFill="1" applyBorder="1" applyAlignment="1">
      <alignment horizontal="right" vertical="center" wrapText="1"/>
    </xf>
    <xf numFmtId="0" fontId="29" fillId="3" borderId="10" xfId="12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34" fillId="0" borderId="24" xfId="0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horizontal="right" vertical="center" wrapText="1"/>
    </xf>
    <xf numFmtId="0" fontId="23" fillId="0" borderId="24" xfId="10" applyFont="1" applyFill="1" applyBorder="1" applyAlignment="1">
      <alignment horizontal="right" vertical="center" wrapText="1"/>
    </xf>
    <xf numFmtId="0" fontId="23" fillId="0" borderId="24" xfId="10" applyFont="1" applyFill="1" applyBorder="1" applyAlignment="1">
      <alignment horizontal="right" vertical="top" wrapText="1"/>
    </xf>
    <xf numFmtId="166" fontId="11" fillId="0" borderId="20" xfId="2" applyFont="1" applyFill="1" applyBorder="1" applyAlignment="1">
      <alignment horizontal="right" vertical="center" wrapText="1"/>
    </xf>
    <xf numFmtId="166" fontId="11" fillId="0" borderId="2" xfId="2" applyFont="1" applyFill="1" applyBorder="1" applyAlignment="1">
      <alignment horizontal="right" vertical="center" wrapText="1"/>
    </xf>
    <xf numFmtId="0" fontId="23" fillId="0" borderId="24" xfId="14" applyFont="1" applyFill="1" applyBorder="1" applyAlignment="1">
      <alignment horizontal="right" vertical="center"/>
    </xf>
    <xf numFmtId="2" fontId="23" fillId="0" borderId="24" xfId="14" applyNumberFormat="1" applyFont="1" applyFill="1" applyBorder="1" applyAlignment="1">
      <alignment horizontal="right" vertical="center"/>
    </xf>
    <xf numFmtId="0" fontId="23" fillId="4" borderId="24" xfId="10" applyFont="1" applyFill="1" applyBorder="1" applyAlignment="1">
      <alignment horizontal="right" vertical="top" wrapText="1"/>
    </xf>
    <xf numFmtId="166" fontId="11" fillId="0" borderId="12" xfId="2" applyFont="1" applyFill="1" applyBorder="1" applyAlignment="1">
      <alignment horizontal="right" vertical="center" wrapText="1"/>
    </xf>
    <xf numFmtId="166" fontId="11" fillId="0" borderId="24" xfId="2" applyFont="1" applyFill="1" applyBorder="1" applyAlignment="1">
      <alignment horizontal="right" vertical="center" wrapText="1"/>
    </xf>
    <xf numFmtId="0" fontId="11" fillId="0" borderId="27" xfId="0" applyFont="1" applyFill="1" applyBorder="1" applyAlignment="1">
      <alignment horizontal="right" vertical="center" wrapText="1"/>
    </xf>
    <xf numFmtId="0" fontId="11" fillId="0" borderId="24" xfId="0" applyFont="1" applyFill="1" applyBorder="1" applyAlignment="1">
      <alignment horizontal="right" vertical="center" wrapText="1"/>
    </xf>
    <xf numFmtId="0" fontId="7" fillId="0" borderId="19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166" fontId="11" fillId="0" borderId="5" xfId="2" applyFont="1" applyFill="1" applyBorder="1" applyAlignment="1">
      <alignment horizontal="right" vertical="center" wrapText="1"/>
    </xf>
    <xf numFmtId="166" fontId="51" fillId="0" borderId="0" xfId="2" applyFont="1" applyFill="1" applyBorder="1" applyAlignment="1">
      <alignment horizontal="center" vertical="top" wrapText="1"/>
    </xf>
    <xf numFmtId="165" fontId="13" fillId="3" borderId="35" xfId="2" applyNumberFormat="1" applyFont="1" applyFill="1" applyBorder="1" applyAlignment="1">
      <alignment horizontal="center" vertical="center" wrapText="1"/>
    </xf>
    <xf numFmtId="0" fontId="13" fillId="13" borderId="8" xfId="0" applyFont="1" applyFill="1" applyBorder="1" applyAlignment="1">
      <alignment horizontal="centerContinuous" vertical="center"/>
    </xf>
    <xf numFmtId="0" fontId="13" fillId="3" borderId="8" xfId="0" applyFont="1" applyFill="1" applyBorder="1" applyAlignment="1">
      <alignment vertical="center"/>
    </xf>
    <xf numFmtId="166" fontId="20" fillId="3" borderId="8" xfId="2" applyFont="1" applyFill="1" applyBorder="1" applyAlignment="1">
      <alignment vertical="center"/>
    </xf>
    <xf numFmtId="4" fontId="11" fillId="0" borderId="6" xfId="2" applyNumberFormat="1" applyFont="1" applyFill="1" applyBorder="1" applyAlignment="1">
      <alignment horizontal="right" vertical="center"/>
    </xf>
    <xf numFmtId="4" fontId="52" fillId="7" borderId="8" xfId="2" applyNumberFormat="1" applyFont="1" applyFill="1" applyBorder="1" applyAlignment="1">
      <alignment horizontal="right" vertical="center"/>
    </xf>
    <xf numFmtId="4" fontId="13" fillId="2" borderId="8" xfId="2" applyNumberFormat="1" applyFont="1" applyFill="1" applyBorder="1" applyAlignment="1">
      <alignment horizontal="right" vertical="center"/>
    </xf>
    <xf numFmtId="4" fontId="13" fillId="6" borderId="8" xfId="2" applyNumberFormat="1" applyFont="1" applyFill="1" applyBorder="1" applyAlignment="1">
      <alignment horizontal="right" vertical="center"/>
    </xf>
    <xf numFmtId="4" fontId="13" fillId="2" borderId="22" xfId="0" applyNumberFormat="1" applyFont="1" applyFill="1" applyBorder="1" applyAlignment="1">
      <alignment horizontal="right" vertical="center"/>
    </xf>
    <xf numFmtId="4" fontId="13" fillId="6" borderId="0" xfId="0" applyNumberFormat="1" applyFont="1" applyFill="1" applyBorder="1" applyAlignment="1">
      <alignment horizontal="right" vertical="center"/>
    </xf>
    <xf numFmtId="4" fontId="13" fillId="8" borderId="8" xfId="0" applyNumberFormat="1" applyFont="1" applyFill="1" applyBorder="1" applyAlignment="1">
      <alignment horizontal="right" vertical="center"/>
    </xf>
    <xf numFmtId="4" fontId="13" fillId="9" borderId="0" xfId="0" applyNumberFormat="1" applyFont="1" applyFill="1" applyBorder="1" applyAlignment="1">
      <alignment horizontal="right" vertical="center" wrapText="1"/>
    </xf>
    <xf numFmtId="0" fontId="13" fillId="6" borderId="22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centerContinuous" vertical="center" wrapText="1"/>
    </xf>
    <xf numFmtId="0" fontId="13" fillId="8" borderId="8" xfId="0" applyFont="1" applyFill="1" applyBorder="1" applyAlignment="1">
      <alignment horizontal="center" vertical="center" wrapText="1"/>
    </xf>
    <xf numFmtId="166" fontId="20" fillId="0" borderId="0" xfId="2" applyFont="1" applyFill="1" applyBorder="1" applyAlignment="1"/>
    <xf numFmtId="0" fontId="13" fillId="7" borderId="9" xfId="0" applyFont="1" applyFill="1" applyBorder="1" applyAlignment="1">
      <alignment horizontal="right" vertical="center" wrapText="1"/>
    </xf>
    <xf numFmtId="0" fontId="13" fillId="6" borderId="8" xfId="0" applyFont="1" applyFill="1" applyBorder="1" applyAlignment="1">
      <alignment horizontal="right" vertical="center" wrapText="1"/>
    </xf>
    <xf numFmtId="0" fontId="13" fillId="5" borderId="9" xfId="0" applyFont="1" applyFill="1" applyBorder="1" applyAlignment="1">
      <alignment horizontal="right" vertical="center" wrapText="1"/>
    </xf>
    <xf numFmtId="0" fontId="13" fillId="10" borderId="23" xfId="0" applyFont="1" applyFill="1" applyBorder="1" applyAlignment="1">
      <alignment horizontal="right" vertical="center" wrapText="1"/>
    </xf>
    <xf numFmtId="0" fontId="13" fillId="12" borderId="8" xfId="0" applyFont="1" applyFill="1" applyBorder="1" applyAlignment="1">
      <alignment horizontal="centerContinuous" vertical="center"/>
    </xf>
    <xf numFmtId="0" fontId="13" fillId="7" borderId="23" xfId="0" applyFont="1" applyFill="1" applyBorder="1" applyAlignment="1">
      <alignment horizontal="right" vertical="center" wrapText="1"/>
    </xf>
    <xf numFmtId="0" fontId="13" fillId="10" borderId="26" xfId="0" applyFont="1" applyFill="1" applyBorder="1" applyAlignment="1">
      <alignment horizontal="centerContinuous" vertical="center" wrapText="1"/>
    </xf>
    <xf numFmtId="0" fontId="13" fillId="0" borderId="8" xfId="0" applyFont="1" applyFill="1" applyBorder="1" applyAlignment="1">
      <alignment horizontal="centerContinuous" vertical="center" wrapText="1"/>
    </xf>
    <xf numFmtId="0" fontId="13" fillId="5" borderId="23" xfId="0" applyFont="1" applyFill="1" applyBorder="1" applyAlignment="1">
      <alignment horizontal="centerContinuous" vertical="center" wrapText="1"/>
    </xf>
    <xf numFmtId="0" fontId="13" fillId="5" borderId="23" xfId="0" applyFont="1" applyFill="1" applyBorder="1" applyAlignment="1">
      <alignment horizontal="right" vertical="center" wrapText="1"/>
    </xf>
    <xf numFmtId="9" fontId="21" fillId="0" borderId="0" xfId="17" applyFont="1" applyFill="1" applyBorder="1" applyAlignment="1">
      <alignment vertical="top" wrapText="1"/>
    </xf>
    <xf numFmtId="4" fontId="23" fillId="0" borderId="17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11" fillId="0" borderId="29" xfId="0" applyFont="1" applyFill="1" applyBorder="1" applyAlignment="1">
      <alignment horizontal="righ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center" vertical="center" wrapText="1"/>
    </xf>
    <xf numFmtId="4" fontId="11" fillId="0" borderId="30" xfId="0" applyNumberFormat="1" applyFont="1" applyFill="1" applyBorder="1" applyAlignment="1">
      <alignment horizontal="right" vertical="center" wrapText="1"/>
    </xf>
    <xf numFmtId="165" fontId="11" fillId="0" borderId="31" xfId="2" applyNumberFormat="1" applyFont="1" applyFill="1" applyBorder="1" applyAlignment="1">
      <alignment horizontal="right" vertical="center" wrapText="1"/>
    </xf>
    <xf numFmtId="0" fontId="27" fillId="3" borderId="24" xfId="10" applyFont="1" applyFill="1" applyBorder="1" applyAlignment="1">
      <alignment horizontal="left" wrapText="1"/>
    </xf>
    <xf numFmtId="0" fontId="27" fillId="3" borderId="10" xfId="10" applyFont="1" applyFill="1" applyBorder="1" applyAlignment="1">
      <alignment horizontal="left" wrapText="1"/>
    </xf>
    <xf numFmtId="0" fontId="27" fillId="3" borderId="25" xfId="10" applyFont="1" applyFill="1" applyBorder="1" applyAlignment="1">
      <alignment horizontal="left" wrapText="1"/>
    </xf>
    <xf numFmtId="0" fontId="27" fillId="3" borderId="7" xfId="10" applyFont="1" applyFill="1" applyBorder="1" applyAlignment="1">
      <alignment horizontal="left" wrapText="1"/>
    </xf>
    <xf numFmtId="0" fontId="27" fillId="3" borderId="8" xfId="10" applyFont="1" applyFill="1" applyBorder="1" applyAlignment="1">
      <alignment horizontal="left" wrapText="1"/>
    </xf>
    <xf numFmtId="0" fontId="27" fillId="3" borderId="9" xfId="10" applyFont="1" applyFill="1" applyBorder="1" applyAlignment="1">
      <alignment horizontal="left" wrapText="1"/>
    </xf>
    <xf numFmtId="0" fontId="21" fillId="0" borderId="0" xfId="18" applyFont="1" applyFill="1" applyAlignment="1">
      <alignment horizontal="left"/>
    </xf>
    <xf numFmtId="9" fontId="21" fillId="0" borderId="0" xfId="17" applyFont="1" applyFill="1" applyBorder="1" applyAlignment="1">
      <alignment vertical="top" wrapText="1"/>
    </xf>
    <xf numFmtId="9" fontId="21" fillId="0" borderId="0" xfId="17" applyFont="1" applyFill="1" applyBorder="1" applyAlignment="1">
      <alignment horizontal="left" vertical="top" wrapText="1"/>
    </xf>
    <xf numFmtId="9" fontId="46" fillId="0" borderId="0" xfId="17" applyFont="1" applyFill="1" applyBorder="1" applyAlignment="1">
      <alignment horizontal="left" vertical="top" wrapText="1"/>
    </xf>
    <xf numFmtId="166" fontId="42" fillId="0" borderId="0" xfId="2" applyFont="1" applyFill="1" applyBorder="1" applyAlignment="1">
      <alignment horizontal="center" vertical="top" wrapText="1"/>
    </xf>
    <xf numFmtId="166" fontId="7" fillId="0" borderId="0" xfId="2" applyFont="1" applyFill="1" applyBorder="1" applyAlignment="1">
      <alignment horizontal="left" vertical="top" wrapText="1"/>
    </xf>
  </cellXfs>
  <cellStyles count="20">
    <cellStyle name="Currency" xfId="16" builtinId="4"/>
    <cellStyle name="Currency 2" xfId="13"/>
    <cellStyle name="Currency 2 2" xfId="15"/>
    <cellStyle name="Excel Built-in Hyperlink" xfId="1"/>
    <cellStyle name="Excel Built-in Normal" xfId="2"/>
    <cellStyle name="Heading" xfId="3"/>
    <cellStyle name="Heading1" xfId="4"/>
    <cellStyle name="Normal" xfId="0" builtinId="0" customBuiltin="1"/>
    <cellStyle name="Normal 2" xfId="5"/>
    <cellStyle name="Normal 3" xfId="10"/>
    <cellStyle name="Normal 4" xfId="12"/>
    <cellStyle name="Normal 4 2" xfId="14"/>
    <cellStyle name="Normal 6" xfId="6"/>
    <cellStyle name="Normal 8" xfId="7"/>
    <cellStyle name="Normal_OKSS-А-Е" xfId="18"/>
    <cellStyle name="Normal_сметка 3.3" xfId="19"/>
    <cellStyle name="Percent" xfId="17" builtinId="5"/>
    <cellStyle name="Result" xfId="8"/>
    <cellStyle name="Result2" xfId="9"/>
    <cellStyle name="Style 1" xfId="11"/>
  </cellStyles>
  <dxfs count="0"/>
  <tableStyles count="0" defaultTableStyle="TableStyleMedium2" defaultPivotStyle="PivotStyleLight16"/>
  <colors>
    <mruColors>
      <color rgb="FF00DA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Y350"/>
  <sheetViews>
    <sheetView tabSelected="1" view="pageBreakPreview" zoomScale="80" zoomScaleNormal="90" zoomScaleSheetLayoutView="80" workbookViewId="0">
      <selection activeCell="B276" sqref="B276"/>
    </sheetView>
  </sheetViews>
  <sheetFormatPr defaultRowHeight="15"/>
  <cols>
    <col min="1" max="1" width="6.5" style="1" customWidth="1"/>
    <col min="2" max="2" width="59.375" style="1" customWidth="1"/>
    <col min="3" max="3" width="8.5" style="5" customWidth="1"/>
    <col min="4" max="4" width="13.125" style="1" customWidth="1"/>
    <col min="5" max="5" width="9.625" style="30" bestFit="1" customWidth="1"/>
    <col min="6" max="6" width="17.875" style="1" bestFit="1" customWidth="1"/>
    <col min="7" max="987" width="8.125" style="1" customWidth="1"/>
    <col min="988" max="988" width="9" customWidth="1"/>
  </cols>
  <sheetData>
    <row r="1" spans="1:987">
      <c r="B1" s="1" t="s">
        <v>337</v>
      </c>
    </row>
    <row r="2" spans="1:987" ht="18">
      <c r="A2" s="377" t="s">
        <v>338</v>
      </c>
      <c r="B2" s="377"/>
      <c r="C2" s="377"/>
      <c r="D2" s="377"/>
      <c r="E2" s="377"/>
      <c r="F2" s="377"/>
    </row>
    <row r="3" spans="1:987" ht="18">
      <c r="A3" s="231"/>
      <c r="B3" s="231"/>
      <c r="C3" s="231"/>
      <c r="D3" s="231"/>
      <c r="E3" s="332"/>
      <c r="F3" s="231"/>
    </row>
    <row r="4" spans="1:987">
      <c r="A4" s="378" t="s">
        <v>38</v>
      </c>
      <c r="B4" s="378"/>
      <c r="C4" s="378"/>
      <c r="D4" s="378"/>
      <c r="E4" s="378"/>
      <c r="F4" s="378"/>
    </row>
    <row r="5" spans="1:987" s="157" customFormat="1" ht="12.75">
      <c r="A5" s="154"/>
      <c r="B5" s="151"/>
      <c r="C5" s="155"/>
      <c r="D5" s="156"/>
      <c r="E5" s="155"/>
      <c r="F5" s="156"/>
    </row>
    <row r="6" spans="1:987" ht="15.75" thickBot="1">
      <c r="A6" s="378"/>
      <c r="B6" s="378"/>
      <c r="C6" s="378"/>
      <c r="D6" s="378"/>
      <c r="E6" s="378"/>
      <c r="F6" s="378"/>
    </row>
    <row r="7" spans="1:987" s="173" customFormat="1" ht="34.5" customHeight="1" thickBot="1">
      <c r="A7" s="288" t="s">
        <v>0</v>
      </c>
      <c r="B7" s="289" t="s">
        <v>1</v>
      </c>
      <c r="C7" s="289" t="s">
        <v>2</v>
      </c>
      <c r="D7" s="289" t="s">
        <v>3</v>
      </c>
      <c r="E7" s="333" t="s">
        <v>4</v>
      </c>
      <c r="F7" s="290" t="s">
        <v>5</v>
      </c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  <c r="BE7" s="172"/>
      <c r="BF7" s="172"/>
      <c r="BG7" s="172"/>
      <c r="BH7" s="172"/>
      <c r="BI7" s="172"/>
      <c r="BJ7" s="172"/>
      <c r="BK7" s="172"/>
      <c r="BL7" s="172"/>
      <c r="BM7" s="172"/>
      <c r="BN7" s="172"/>
      <c r="BO7" s="172"/>
      <c r="BP7" s="172"/>
      <c r="BQ7" s="172"/>
      <c r="BR7" s="172"/>
      <c r="BS7" s="172"/>
      <c r="BT7" s="172"/>
      <c r="BU7" s="172"/>
      <c r="BV7" s="172"/>
      <c r="BW7" s="172"/>
      <c r="BX7" s="172"/>
      <c r="BY7" s="172"/>
      <c r="BZ7" s="172"/>
      <c r="CA7" s="172"/>
      <c r="CB7" s="172"/>
      <c r="CC7" s="172"/>
      <c r="CD7" s="172"/>
      <c r="CE7" s="172"/>
      <c r="CF7" s="172"/>
      <c r="CG7" s="172"/>
      <c r="CH7" s="172"/>
      <c r="CI7" s="172"/>
      <c r="CJ7" s="172"/>
      <c r="CK7" s="172"/>
      <c r="CL7" s="172"/>
      <c r="CM7" s="172"/>
      <c r="CN7" s="172"/>
      <c r="CO7" s="172"/>
      <c r="CP7" s="172"/>
      <c r="CQ7" s="172"/>
      <c r="CR7" s="172"/>
      <c r="CS7" s="172"/>
      <c r="CT7" s="172"/>
      <c r="CU7" s="172"/>
      <c r="CV7" s="172"/>
      <c r="CW7" s="172"/>
      <c r="CX7" s="172"/>
      <c r="CY7" s="172"/>
      <c r="CZ7" s="172"/>
      <c r="DA7" s="172"/>
      <c r="DB7" s="172"/>
      <c r="DC7" s="172"/>
      <c r="DD7" s="172"/>
      <c r="DE7" s="172"/>
      <c r="DF7" s="172"/>
      <c r="DG7" s="172"/>
      <c r="DH7" s="172"/>
      <c r="DI7" s="172"/>
      <c r="DJ7" s="172"/>
      <c r="DK7" s="172"/>
      <c r="DL7" s="172"/>
      <c r="DM7" s="172"/>
      <c r="DN7" s="172"/>
      <c r="DO7" s="172"/>
      <c r="DP7" s="172"/>
      <c r="DQ7" s="172"/>
      <c r="DR7" s="172"/>
      <c r="DS7" s="172"/>
      <c r="DT7" s="172"/>
      <c r="DU7" s="172"/>
      <c r="DV7" s="172"/>
      <c r="DW7" s="172"/>
      <c r="DX7" s="172"/>
      <c r="DY7" s="172"/>
      <c r="DZ7" s="172"/>
      <c r="EA7" s="172"/>
      <c r="EB7" s="172"/>
      <c r="EC7" s="172"/>
      <c r="ED7" s="172"/>
      <c r="EE7" s="172"/>
      <c r="EF7" s="172"/>
      <c r="EG7" s="172"/>
      <c r="EH7" s="172"/>
      <c r="EI7" s="172"/>
      <c r="EJ7" s="172"/>
      <c r="EK7" s="172"/>
      <c r="EL7" s="172"/>
      <c r="EM7" s="172"/>
      <c r="EN7" s="172"/>
      <c r="EO7" s="172"/>
      <c r="EP7" s="172"/>
      <c r="EQ7" s="172"/>
      <c r="ER7" s="172"/>
      <c r="ES7" s="172"/>
      <c r="ET7" s="172"/>
      <c r="EU7" s="172"/>
      <c r="EV7" s="172"/>
      <c r="EW7" s="172"/>
      <c r="EX7" s="172"/>
      <c r="EY7" s="172"/>
      <c r="EZ7" s="172"/>
      <c r="FA7" s="172"/>
      <c r="FB7" s="172"/>
      <c r="FC7" s="172"/>
      <c r="FD7" s="172"/>
      <c r="FE7" s="172"/>
      <c r="FF7" s="172"/>
      <c r="FG7" s="172"/>
      <c r="FH7" s="172"/>
      <c r="FI7" s="172"/>
      <c r="FJ7" s="172"/>
      <c r="FK7" s="172"/>
      <c r="FL7" s="172"/>
      <c r="FM7" s="172"/>
      <c r="FN7" s="172"/>
      <c r="FO7" s="172"/>
      <c r="FP7" s="172"/>
      <c r="FQ7" s="172"/>
      <c r="FR7" s="172"/>
      <c r="FS7" s="172"/>
      <c r="FT7" s="172"/>
      <c r="FU7" s="172"/>
      <c r="FV7" s="172"/>
      <c r="FW7" s="172"/>
      <c r="FX7" s="172"/>
      <c r="FY7" s="172"/>
      <c r="FZ7" s="172"/>
      <c r="GA7" s="172"/>
      <c r="GB7" s="172"/>
      <c r="GC7" s="172"/>
      <c r="GD7" s="172"/>
      <c r="GE7" s="172"/>
      <c r="GF7" s="172"/>
      <c r="GG7" s="172"/>
      <c r="GH7" s="172"/>
      <c r="GI7" s="172"/>
      <c r="GJ7" s="172"/>
      <c r="GK7" s="172"/>
      <c r="GL7" s="172"/>
      <c r="GM7" s="172"/>
      <c r="GN7" s="172"/>
      <c r="GO7" s="172"/>
      <c r="GP7" s="172"/>
      <c r="GQ7" s="172"/>
      <c r="GR7" s="172"/>
      <c r="GS7" s="172"/>
      <c r="GT7" s="172"/>
      <c r="GU7" s="172"/>
      <c r="GV7" s="172"/>
      <c r="GW7" s="172"/>
      <c r="GX7" s="172"/>
      <c r="GY7" s="172"/>
      <c r="GZ7" s="172"/>
      <c r="HA7" s="172"/>
      <c r="HB7" s="172"/>
      <c r="HC7" s="172"/>
      <c r="HD7" s="172"/>
      <c r="HE7" s="172"/>
      <c r="HF7" s="172"/>
      <c r="HG7" s="172"/>
      <c r="HH7" s="172"/>
      <c r="HI7" s="172"/>
      <c r="HJ7" s="172"/>
      <c r="HK7" s="172"/>
      <c r="HL7" s="172"/>
      <c r="HM7" s="172"/>
      <c r="HN7" s="172"/>
      <c r="HO7" s="172"/>
      <c r="HP7" s="172"/>
      <c r="HQ7" s="172"/>
      <c r="HR7" s="172"/>
      <c r="HS7" s="172"/>
      <c r="HT7" s="172"/>
      <c r="HU7" s="172"/>
      <c r="HV7" s="172"/>
      <c r="HW7" s="172"/>
      <c r="HX7" s="172"/>
      <c r="HY7" s="172"/>
      <c r="HZ7" s="172"/>
      <c r="IA7" s="172"/>
      <c r="IB7" s="172"/>
      <c r="IC7" s="172"/>
      <c r="ID7" s="172"/>
      <c r="IE7" s="172"/>
      <c r="IF7" s="172"/>
      <c r="IG7" s="172"/>
      <c r="IH7" s="172"/>
      <c r="II7" s="172"/>
      <c r="IJ7" s="172"/>
      <c r="IK7" s="172"/>
      <c r="IL7" s="172"/>
      <c r="IM7" s="172"/>
      <c r="IN7" s="172"/>
      <c r="IO7" s="172"/>
      <c r="IP7" s="172"/>
      <c r="IQ7" s="172"/>
      <c r="IR7" s="172"/>
      <c r="IS7" s="172"/>
      <c r="IT7" s="172"/>
      <c r="IU7" s="172"/>
      <c r="IV7" s="172"/>
      <c r="IW7" s="172"/>
      <c r="IX7" s="172"/>
      <c r="IY7" s="172"/>
      <c r="IZ7" s="172"/>
      <c r="JA7" s="172"/>
      <c r="JB7" s="172"/>
      <c r="JC7" s="172"/>
      <c r="JD7" s="172"/>
      <c r="JE7" s="172"/>
      <c r="JF7" s="172"/>
      <c r="JG7" s="172"/>
      <c r="JH7" s="172"/>
      <c r="JI7" s="172"/>
      <c r="JJ7" s="172"/>
      <c r="JK7" s="172"/>
      <c r="JL7" s="172"/>
      <c r="JM7" s="172"/>
      <c r="JN7" s="172"/>
      <c r="JO7" s="172"/>
      <c r="JP7" s="172"/>
      <c r="JQ7" s="172"/>
      <c r="JR7" s="172"/>
      <c r="JS7" s="172"/>
      <c r="JT7" s="172"/>
      <c r="JU7" s="172"/>
      <c r="JV7" s="172"/>
      <c r="JW7" s="172"/>
      <c r="JX7" s="172"/>
      <c r="JY7" s="172"/>
      <c r="JZ7" s="172"/>
      <c r="KA7" s="172"/>
      <c r="KB7" s="172"/>
      <c r="KC7" s="172"/>
      <c r="KD7" s="172"/>
      <c r="KE7" s="172"/>
      <c r="KF7" s="172"/>
      <c r="KG7" s="172"/>
      <c r="KH7" s="172"/>
      <c r="KI7" s="172"/>
      <c r="KJ7" s="172"/>
      <c r="KK7" s="172"/>
      <c r="KL7" s="172"/>
      <c r="KM7" s="172"/>
      <c r="KN7" s="172"/>
      <c r="KO7" s="172"/>
      <c r="KP7" s="172"/>
      <c r="KQ7" s="172"/>
      <c r="KR7" s="172"/>
      <c r="KS7" s="172"/>
      <c r="KT7" s="172"/>
      <c r="KU7" s="172"/>
      <c r="KV7" s="172"/>
      <c r="KW7" s="172"/>
      <c r="KX7" s="172"/>
      <c r="KY7" s="172"/>
      <c r="KZ7" s="172"/>
      <c r="LA7" s="172"/>
      <c r="LB7" s="172"/>
      <c r="LC7" s="172"/>
      <c r="LD7" s="172"/>
      <c r="LE7" s="172"/>
      <c r="LF7" s="172"/>
      <c r="LG7" s="172"/>
      <c r="LH7" s="172"/>
      <c r="LI7" s="172"/>
      <c r="LJ7" s="172"/>
      <c r="LK7" s="172"/>
      <c r="LL7" s="172"/>
      <c r="LM7" s="172"/>
      <c r="LN7" s="172"/>
      <c r="LO7" s="172"/>
      <c r="LP7" s="172"/>
      <c r="LQ7" s="172"/>
      <c r="LR7" s="172"/>
      <c r="LS7" s="172"/>
      <c r="LT7" s="172"/>
      <c r="LU7" s="172"/>
      <c r="LV7" s="172"/>
      <c r="LW7" s="172"/>
      <c r="LX7" s="172"/>
      <c r="LY7" s="172"/>
      <c r="LZ7" s="172"/>
      <c r="MA7" s="172"/>
      <c r="MB7" s="172"/>
      <c r="MC7" s="172"/>
      <c r="MD7" s="172"/>
      <c r="ME7" s="172"/>
      <c r="MF7" s="172"/>
      <c r="MG7" s="172"/>
      <c r="MH7" s="172"/>
      <c r="MI7" s="172"/>
      <c r="MJ7" s="172"/>
      <c r="MK7" s="172"/>
      <c r="ML7" s="172"/>
      <c r="MM7" s="172"/>
      <c r="MN7" s="172"/>
      <c r="MO7" s="172"/>
      <c r="MP7" s="172"/>
      <c r="MQ7" s="172"/>
      <c r="MR7" s="172"/>
      <c r="MS7" s="172"/>
      <c r="MT7" s="172"/>
      <c r="MU7" s="172"/>
      <c r="MV7" s="172"/>
      <c r="MW7" s="172"/>
      <c r="MX7" s="172"/>
      <c r="MY7" s="172"/>
      <c r="MZ7" s="172"/>
      <c r="NA7" s="172"/>
      <c r="NB7" s="172"/>
      <c r="NC7" s="172"/>
      <c r="ND7" s="172"/>
      <c r="NE7" s="172"/>
      <c r="NF7" s="172"/>
      <c r="NG7" s="172"/>
      <c r="NH7" s="172"/>
      <c r="NI7" s="172"/>
      <c r="NJ7" s="172"/>
      <c r="NK7" s="172"/>
      <c r="NL7" s="172"/>
      <c r="NM7" s="172"/>
      <c r="NN7" s="172"/>
      <c r="NO7" s="172"/>
      <c r="NP7" s="172"/>
      <c r="NQ7" s="172"/>
      <c r="NR7" s="172"/>
      <c r="NS7" s="172"/>
      <c r="NT7" s="172"/>
      <c r="NU7" s="172"/>
      <c r="NV7" s="172"/>
      <c r="NW7" s="172"/>
      <c r="NX7" s="172"/>
      <c r="NY7" s="172"/>
      <c r="NZ7" s="172"/>
      <c r="OA7" s="172"/>
      <c r="OB7" s="172"/>
      <c r="OC7" s="172"/>
      <c r="OD7" s="172"/>
      <c r="OE7" s="172"/>
      <c r="OF7" s="172"/>
      <c r="OG7" s="172"/>
      <c r="OH7" s="172"/>
      <c r="OI7" s="172"/>
      <c r="OJ7" s="172"/>
      <c r="OK7" s="172"/>
      <c r="OL7" s="172"/>
      <c r="OM7" s="172"/>
      <c r="ON7" s="172"/>
      <c r="OO7" s="172"/>
      <c r="OP7" s="172"/>
      <c r="OQ7" s="172"/>
      <c r="OR7" s="172"/>
      <c r="OS7" s="172"/>
      <c r="OT7" s="172"/>
      <c r="OU7" s="172"/>
      <c r="OV7" s="172"/>
      <c r="OW7" s="172"/>
      <c r="OX7" s="172"/>
      <c r="OY7" s="172"/>
      <c r="OZ7" s="172"/>
      <c r="PA7" s="172"/>
      <c r="PB7" s="172"/>
      <c r="PC7" s="172"/>
      <c r="PD7" s="172"/>
      <c r="PE7" s="172"/>
      <c r="PF7" s="172"/>
      <c r="PG7" s="172"/>
      <c r="PH7" s="172"/>
      <c r="PI7" s="172"/>
      <c r="PJ7" s="172"/>
      <c r="PK7" s="172"/>
      <c r="PL7" s="172"/>
      <c r="PM7" s="172"/>
      <c r="PN7" s="172"/>
      <c r="PO7" s="172"/>
      <c r="PP7" s="172"/>
      <c r="PQ7" s="172"/>
      <c r="PR7" s="172"/>
      <c r="PS7" s="172"/>
      <c r="PT7" s="172"/>
      <c r="PU7" s="172"/>
      <c r="PV7" s="172"/>
      <c r="PW7" s="172"/>
      <c r="PX7" s="172"/>
      <c r="PY7" s="172"/>
      <c r="PZ7" s="172"/>
      <c r="QA7" s="172"/>
      <c r="QB7" s="172"/>
      <c r="QC7" s="172"/>
      <c r="QD7" s="172"/>
      <c r="QE7" s="172"/>
      <c r="QF7" s="172"/>
      <c r="QG7" s="172"/>
      <c r="QH7" s="172"/>
      <c r="QI7" s="172"/>
      <c r="QJ7" s="172"/>
      <c r="QK7" s="172"/>
      <c r="QL7" s="172"/>
      <c r="QM7" s="172"/>
      <c r="QN7" s="172"/>
      <c r="QO7" s="172"/>
      <c r="QP7" s="172"/>
      <c r="QQ7" s="172"/>
      <c r="QR7" s="172"/>
      <c r="QS7" s="172"/>
      <c r="QT7" s="172"/>
      <c r="QU7" s="172"/>
      <c r="QV7" s="172"/>
      <c r="QW7" s="172"/>
      <c r="QX7" s="172"/>
      <c r="QY7" s="172"/>
      <c r="QZ7" s="172"/>
      <c r="RA7" s="172"/>
      <c r="RB7" s="172"/>
      <c r="RC7" s="172"/>
      <c r="RD7" s="172"/>
      <c r="RE7" s="172"/>
      <c r="RF7" s="172"/>
      <c r="RG7" s="172"/>
      <c r="RH7" s="172"/>
      <c r="RI7" s="172"/>
      <c r="RJ7" s="172"/>
      <c r="RK7" s="172"/>
      <c r="RL7" s="172"/>
      <c r="RM7" s="172"/>
      <c r="RN7" s="172"/>
      <c r="RO7" s="172"/>
      <c r="RP7" s="172"/>
      <c r="RQ7" s="172"/>
      <c r="RR7" s="172"/>
      <c r="RS7" s="172"/>
      <c r="RT7" s="172"/>
      <c r="RU7" s="172"/>
      <c r="RV7" s="172"/>
      <c r="RW7" s="172"/>
      <c r="RX7" s="172"/>
      <c r="RY7" s="172"/>
      <c r="RZ7" s="172"/>
      <c r="SA7" s="172"/>
      <c r="SB7" s="172"/>
      <c r="SC7" s="172"/>
      <c r="SD7" s="172"/>
      <c r="SE7" s="172"/>
      <c r="SF7" s="172"/>
      <c r="SG7" s="172"/>
      <c r="SH7" s="172"/>
      <c r="SI7" s="172"/>
      <c r="SJ7" s="172"/>
      <c r="SK7" s="172"/>
      <c r="SL7" s="172"/>
      <c r="SM7" s="172"/>
      <c r="SN7" s="172"/>
      <c r="SO7" s="172"/>
      <c r="SP7" s="172"/>
      <c r="SQ7" s="172"/>
      <c r="SR7" s="172"/>
      <c r="SS7" s="172"/>
      <c r="ST7" s="172"/>
      <c r="SU7" s="172"/>
      <c r="SV7" s="172"/>
      <c r="SW7" s="172"/>
      <c r="SX7" s="172"/>
      <c r="SY7" s="172"/>
      <c r="SZ7" s="172"/>
      <c r="TA7" s="172"/>
      <c r="TB7" s="172"/>
      <c r="TC7" s="172"/>
      <c r="TD7" s="172"/>
      <c r="TE7" s="172"/>
      <c r="TF7" s="172"/>
      <c r="TG7" s="172"/>
      <c r="TH7" s="172"/>
      <c r="TI7" s="172"/>
      <c r="TJ7" s="172"/>
      <c r="TK7" s="172"/>
      <c r="TL7" s="172"/>
      <c r="TM7" s="172"/>
      <c r="TN7" s="172"/>
      <c r="TO7" s="172"/>
      <c r="TP7" s="172"/>
      <c r="TQ7" s="172"/>
      <c r="TR7" s="172"/>
      <c r="TS7" s="172"/>
      <c r="TT7" s="172"/>
      <c r="TU7" s="172"/>
      <c r="TV7" s="172"/>
      <c r="TW7" s="172"/>
      <c r="TX7" s="172"/>
      <c r="TY7" s="172"/>
      <c r="TZ7" s="172"/>
      <c r="UA7" s="172"/>
      <c r="UB7" s="172"/>
      <c r="UC7" s="172"/>
      <c r="UD7" s="172"/>
      <c r="UE7" s="172"/>
      <c r="UF7" s="172"/>
      <c r="UG7" s="172"/>
      <c r="UH7" s="172"/>
      <c r="UI7" s="172"/>
      <c r="UJ7" s="172"/>
      <c r="UK7" s="172"/>
      <c r="UL7" s="172"/>
      <c r="UM7" s="172"/>
      <c r="UN7" s="172"/>
      <c r="UO7" s="172"/>
      <c r="UP7" s="172"/>
      <c r="UQ7" s="172"/>
      <c r="UR7" s="172"/>
      <c r="US7" s="172"/>
      <c r="UT7" s="172"/>
      <c r="UU7" s="172"/>
      <c r="UV7" s="172"/>
      <c r="UW7" s="172"/>
      <c r="UX7" s="172"/>
      <c r="UY7" s="172"/>
      <c r="UZ7" s="172"/>
      <c r="VA7" s="172"/>
      <c r="VB7" s="172"/>
      <c r="VC7" s="172"/>
      <c r="VD7" s="172"/>
      <c r="VE7" s="172"/>
      <c r="VF7" s="172"/>
      <c r="VG7" s="172"/>
      <c r="VH7" s="172"/>
      <c r="VI7" s="172"/>
      <c r="VJ7" s="172"/>
      <c r="VK7" s="172"/>
      <c r="VL7" s="172"/>
      <c r="VM7" s="172"/>
      <c r="VN7" s="172"/>
      <c r="VO7" s="172"/>
      <c r="VP7" s="172"/>
      <c r="VQ7" s="172"/>
      <c r="VR7" s="172"/>
      <c r="VS7" s="172"/>
      <c r="VT7" s="172"/>
      <c r="VU7" s="172"/>
      <c r="VV7" s="172"/>
      <c r="VW7" s="172"/>
      <c r="VX7" s="172"/>
      <c r="VY7" s="172"/>
      <c r="VZ7" s="172"/>
      <c r="WA7" s="172"/>
      <c r="WB7" s="172"/>
      <c r="WC7" s="172"/>
      <c r="WD7" s="172"/>
      <c r="WE7" s="172"/>
      <c r="WF7" s="172"/>
      <c r="WG7" s="172"/>
      <c r="WH7" s="172"/>
      <c r="WI7" s="172"/>
      <c r="WJ7" s="172"/>
      <c r="WK7" s="172"/>
      <c r="WL7" s="172"/>
      <c r="WM7" s="172"/>
      <c r="WN7" s="172"/>
      <c r="WO7" s="172"/>
      <c r="WP7" s="172"/>
      <c r="WQ7" s="172"/>
      <c r="WR7" s="172"/>
      <c r="WS7" s="172"/>
      <c r="WT7" s="172"/>
      <c r="WU7" s="172"/>
      <c r="WV7" s="172"/>
      <c r="WW7" s="172"/>
      <c r="WX7" s="172"/>
      <c r="WY7" s="172"/>
      <c r="WZ7" s="172"/>
      <c r="XA7" s="172"/>
      <c r="XB7" s="172"/>
      <c r="XC7" s="172"/>
      <c r="XD7" s="172"/>
      <c r="XE7" s="172"/>
      <c r="XF7" s="172"/>
      <c r="XG7" s="172"/>
      <c r="XH7" s="172"/>
      <c r="XI7" s="172"/>
      <c r="XJ7" s="172"/>
      <c r="XK7" s="172"/>
      <c r="XL7" s="172"/>
      <c r="XM7" s="172"/>
      <c r="XN7" s="172"/>
      <c r="XO7" s="172"/>
      <c r="XP7" s="172"/>
      <c r="XQ7" s="172"/>
      <c r="XR7" s="172"/>
      <c r="XS7" s="172"/>
      <c r="XT7" s="172"/>
      <c r="XU7" s="172"/>
      <c r="XV7" s="172"/>
      <c r="XW7" s="172"/>
      <c r="XX7" s="172"/>
      <c r="XY7" s="172"/>
      <c r="XZ7" s="172"/>
      <c r="YA7" s="172"/>
      <c r="YB7" s="172"/>
      <c r="YC7" s="172"/>
      <c r="YD7" s="172"/>
      <c r="YE7" s="172"/>
      <c r="YF7" s="172"/>
      <c r="YG7" s="172"/>
      <c r="YH7" s="172"/>
      <c r="YI7" s="172"/>
      <c r="YJ7" s="172"/>
      <c r="YK7" s="172"/>
      <c r="YL7" s="172"/>
      <c r="YM7" s="172"/>
      <c r="YN7" s="172"/>
      <c r="YO7" s="172"/>
      <c r="YP7" s="172"/>
      <c r="YQ7" s="172"/>
      <c r="YR7" s="172"/>
      <c r="YS7" s="172"/>
      <c r="YT7" s="172"/>
      <c r="YU7" s="172"/>
      <c r="YV7" s="172"/>
      <c r="YW7" s="172"/>
      <c r="YX7" s="172"/>
      <c r="YY7" s="172"/>
      <c r="YZ7" s="172"/>
      <c r="ZA7" s="172"/>
      <c r="ZB7" s="172"/>
      <c r="ZC7" s="172"/>
      <c r="ZD7" s="172"/>
      <c r="ZE7" s="172"/>
      <c r="ZF7" s="172"/>
      <c r="ZG7" s="172"/>
      <c r="ZH7" s="172"/>
      <c r="ZI7" s="172"/>
      <c r="ZJ7" s="172"/>
      <c r="ZK7" s="172"/>
      <c r="ZL7" s="172"/>
      <c r="ZM7" s="172"/>
      <c r="ZN7" s="172"/>
      <c r="ZO7" s="172"/>
      <c r="ZP7" s="172"/>
      <c r="ZQ7" s="172"/>
      <c r="ZR7" s="172"/>
      <c r="ZS7" s="172"/>
      <c r="ZT7" s="172"/>
      <c r="ZU7" s="172"/>
      <c r="ZV7" s="172"/>
      <c r="ZW7" s="172"/>
      <c r="ZX7" s="172"/>
      <c r="ZY7" s="172"/>
      <c r="ZZ7" s="172"/>
      <c r="AAA7" s="172"/>
      <c r="AAB7" s="172"/>
      <c r="AAC7" s="172"/>
      <c r="AAD7" s="172"/>
      <c r="AAE7" s="172"/>
      <c r="AAF7" s="172"/>
      <c r="AAG7" s="172"/>
      <c r="AAH7" s="172"/>
      <c r="AAI7" s="172"/>
      <c r="AAJ7" s="172"/>
      <c r="AAK7" s="172"/>
      <c r="AAL7" s="172"/>
      <c r="AAM7" s="172"/>
      <c r="AAN7" s="172"/>
      <c r="AAO7" s="172"/>
      <c r="AAP7" s="172"/>
      <c r="AAQ7" s="172"/>
      <c r="AAR7" s="172"/>
      <c r="AAS7" s="172"/>
      <c r="AAT7" s="172"/>
      <c r="AAU7" s="172"/>
      <c r="AAV7" s="172"/>
      <c r="AAW7" s="172"/>
      <c r="AAX7" s="172"/>
      <c r="AAY7" s="172"/>
      <c r="AAZ7" s="172"/>
      <c r="ABA7" s="172"/>
      <c r="ABB7" s="172"/>
      <c r="ABC7" s="172"/>
      <c r="ABD7" s="172"/>
      <c r="ABE7" s="172"/>
      <c r="ABF7" s="172"/>
      <c r="ABG7" s="172"/>
      <c r="ABH7" s="172"/>
      <c r="ABI7" s="172"/>
      <c r="ABJ7" s="172"/>
      <c r="ABK7" s="172"/>
      <c r="ABL7" s="172"/>
      <c r="ABM7" s="172"/>
      <c r="ABN7" s="172"/>
      <c r="ABO7" s="172"/>
      <c r="ABP7" s="172"/>
      <c r="ABQ7" s="172"/>
      <c r="ABR7" s="172"/>
      <c r="ABS7" s="172"/>
      <c r="ABT7" s="172"/>
      <c r="ABU7" s="172"/>
      <c r="ABV7" s="172"/>
      <c r="ABW7" s="172"/>
      <c r="ABX7" s="172"/>
      <c r="ABY7" s="172"/>
      <c r="ABZ7" s="172"/>
      <c r="ACA7" s="172"/>
      <c r="ACB7" s="172"/>
      <c r="ACC7" s="172"/>
      <c r="ACD7" s="172"/>
      <c r="ACE7" s="172"/>
      <c r="ACF7" s="172"/>
      <c r="ACG7" s="172"/>
      <c r="ACH7" s="172"/>
      <c r="ACI7" s="172"/>
      <c r="ACJ7" s="172"/>
      <c r="ACK7" s="172"/>
      <c r="ACL7" s="172"/>
      <c r="ACM7" s="172"/>
      <c r="ACN7" s="172"/>
      <c r="ACO7" s="172"/>
      <c r="ACP7" s="172"/>
      <c r="ACQ7" s="172"/>
      <c r="ACR7" s="172"/>
      <c r="ACS7" s="172"/>
      <c r="ACT7" s="172"/>
      <c r="ACU7" s="172"/>
      <c r="ACV7" s="172"/>
      <c r="ACW7" s="172"/>
      <c r="ACX7" s="172"/>
      <c r="ACY7" s="172"/>
      <c r="ACZ7" s="172"/>
      <c r="ADA7" s="172"/>
      <c r="ADB7" s="172"/>
      <c r="ADC7" s="172"/>
      <c r="ADD7" s="172"/>
      <c r="ADE7" s="172"/>
      <c r="ADF7" s="172"/>
      <c r="ADG7" s="172"/>
      <c r="ADH7" s="172"/>
      <c r="ADI7" s="172"/>
      <c r="ADJ7" s="172"/>
      <c r="ADK7" s="172"/>
      <c r="ADL7" s="172"/>
      <c r="ADM7" s="172"/>
      <c r="ADN7" s="172"/>
      <c r="ADO7" s="172"/>
      <c r="ADP7" s="172"/>
      <c r="ADQ7" s="172"/>
      <c r="ADR7" s="172"/>
      <c r="ADS7" s="172"/>
      <c r="ADT7" s="172"/>
      <c r="ADU7" s="172"/>
      <c r="ADV7" s="172"/>
      <c r="ADW7" s="172"/>
      <c r="ADX7" s="172"/>
      <c r="ADY7" s="172"/>
      <c r="ADZ7" s="172"/>
      <c r="AEA7" s="172"/>
      <c r="AEB7" s="172"/>
      <c r="AEC7" s="172"/>
      <c r="AED7" s="172"/>
      <c r="AEE7" s="172"/>
      <c r="AEF7" s="172"/>
      <c r="AEG7" s="172"/>
      <c r="AEH7" s="172"/>
      <c r="AEI7" s="172"/>
      <c r="AEJ7" s="172"/>
      <c r="AEK7" s="172"/>
      <c r="AEL7" s="172"/>
      <c r="AEM7" s="172"/>
      <c r="AEN7" s="172"/>
      <c r="AEO7" s="172"/>
      <c r="AEP7" s="172"/>
      <c r="AEQ7" s="172"/>
      <c r="AER7" s="172"/>
      <c r="AES7" s="172"/>
      <c r="AET7" s="172"/>
      <c r="AEU7" s="172"/>
      <c r="AEV7" s="172"/>
      <c r="AEW7" s="172"/>
      <c r="AEX7" s="172"/>
      <c r="AEY7" s="172"/>
      <c r="AEZ7" s="172"/>
      <c r="AFA7" s="172"/>
      <c r="AFB7" s="172"/>
      <c r="AFC7" s="172"/>
      <c r="AFD7" s="172"/>
      <c r="AFE7" s="172"/>
      <c r="AFF7" s="172"/>
      <c r="AFG7" s="172"/>
      <c r="AFH7" s="172"/>
      <c r="AFI7" s="172"/>
      <c r="AFJ7" s="172"/>
      <c r="AFK7" s="172"/>
      <c r="AFL7" s="172"/>
      <c r="AFM7" s="172"/>
      <c r="AFN7" s="172"/>
      <c r="AFO7" s="172"/>
      <c r="AFP7" s="172"/>
      <c r="AFQ7" s="172"/>
      <c r="AFR7" s="172"/>
      <c r="AFS7" s="172"/>
      <c r="AFT7" s="172"/>
      <c r="AFU7" s="172"/>
      <c r="AFV7" s="172"/>
      <c r="AFW7" s="172"/>
      <c r="AFX7" s="172"/>
      <c r="AFY7" s="172"/>
      <c r="AFZ7" s="172"/>
      <c r="AGA7" s="172"/>
      <c r="AGB7" s="172"/>
      <c r="AGC7" s="172"/>
      <c r="AGD7" s="172"/>
      <c r="AGE7" s="172"/>
      <c r="AGF7" s="172"/>
      <c r="AGG7" s="172"/>
      <c r="AGH7" s="172"/>
      <c r="AGI7" s="172"/>
      <c r="AGJ7" s="172"/>
      <c r="AGK7" s="172"/>
      <c r="AGL7" s="172"/>
      <c r="AGM7" s="172"/>
      <c r="AGN7" s="172"/>
      <c r="AGO7" s="172"/>
      <c r="AGP7" s="172"/>
      <c r="AGQ7" s="172"/>
      <c r="AGR7" s="172"/>
      <c r="AGS7" s="172"/>
      <c r="AGT7" s="172"/>
      <c r="AGU7" s="172"/>
      <c r="AGV7" s="172"/>
      <c r="AGW7" s="172"/>
      <c r="AGX7" s="172"/>
      <c r="AGY7" s="172"/>
      <c r="AGZ7" s="172"/>
      <c r="AHA7" s="172"/>
      <c r="AHB7" s="172"/>
      <c r="AHC7" s="172"/>
      <c r="AHD7" s="172"/>
      <c r="AHE7" s="172"/>
      <c r="AHF7" s="172"/>
      <c r="AHG7" s="172"/>
      <c r="AHH7" s="172"/>
      <c r="AHI7" s="172"/>
      <c r="AHJ7" s="172"/>
      <c r="AHK7" s="172"/>
      <c r="AHL7" s="172"/>
      <c r="AHM7" s="172"/>
      <c r="AHN7" s="172"/>
      <c r="AHO7" s="172"/>
      <c r="AHP7" s="172"/>
      <c r="AHQ7" s="172"/>
      <c r="AHR7" s="172"/>
      <c r="AHS7" s="172"/>
      <c r="AHT7" s="172"/>
      <c r="AHU7" s="172"/>
      <c r="AHV7" s="172"/>
      <c r="AHW7" s="172"/>
      <c r="AHX7" s="172"/>
      <c r="AHY7" s="172"/>
      <c r="AHZ7" s="172"/>
      <c r="AIA7" s="172"/>
      <c r="AIB7" s="172"/>
      <c r="AIC7" s="172"/>
      <c r="AID7" s="172"/>
      <c r="AIE7" s="172"/>
      <c r="AIF7" s="172"/>
      <c r="AIG7" s="172"/>
      <c r="AIH7" s="172"/>
      <c r="AII7" s="172"/>
      <c r="AIJ7" s="172"/>
      <c r="AIK7" s="172"/>
      <c r="AIL7" s="172"/>
      <c r="AIM7" s="172"/>
      <c r="AIN7" s="172"/>
      <c r="AIO7" s="172"/>
      <c r="AIP7" s="172"/>
      <c r="AIQ7" s="172"/>
      <c r="AIR7" s="172"/>
      <c r="AIS7" s="172"/>
      <c r="AIT7" s="172"/>
      <c r="AIU7" s="172"/>
      <c r="AIV7" s="172"/>
      <c r="AIW7" s="172"/>
      <c r="AIX7" s="172"/>
      <c r="AIY7" s="172"/>
      <c r="AIZ7" s="172"/>
      <c r="AJA7" s="172"/>
      <c r="AJB7" s="172"/>
      <c r="AJC7" s="172"/>
      <c r="AJD7" s="172"/>
      <c r="AJE7" s="172"/>
      <c r="AJF7" s="172"/>
      <c r="AJG7" s="172"/>
      <c r="AJH7" s="172"/>
      <c r="AJI7" s="172"/>
      <c r="AJJ7" s="172"/>
      <c r="AJK7" s="172"/>
      <c r="AJL7" s="172"/>
      <c r="AJM7" s="172"/>
      <c r="AJN7" s="172"/>
      <c r="AJO7" s="172"/>
      <c r="AJP7" s="172"/>
      <c r="AJQ7" s="172"/>
      <c r="AJR7" s="172"/>
      <c r="AJS7" s="172"/>
      <c r="AJT7" s="172"/>
      <c r="AJU7" s="172"/>
      <c r="AJV7" s="172"/>
      <c r="AJW7" s="172"/>
      <c r="AJX7" s="172"/>
      <c r="AJY7" s="172"/>
      <c r="AJZ7" s="172"/>
      <c r="AKA7" s="172"/>
      <c r="AKB7" s="172"/>
      <c r="AKC7" s="172"/>
      <c r="AKD7" s="172"/>
      <c r="AKE7" s="172"/>
      <c r="AKF7" s="172"/>
      <c r="AKG7" s="172"/>
      <c r="AKH7" s="172"/>
      <c r="AKI7" s="172"/>
      <c r="AKJ7" s="172"/>
      <c r="AKK7" s="172"/>
      <c r="AKL7" s="172"/>
      <c r="AKM7" s="172"/>
      <c r="AKN7" s="172"/>
      <c r="AKO7" s="172"/>
      <c r="AKP7" s="172"/>
      <c r="AKQ7" s="172"/>
      <c r="AKR7" s="172"/>
      <c r="AKS7" s="172"/>
      <c r="AKT7" s="172"/>
      <c r="AKU7" s="172"/>
      <c r="AKV7" s="172"/>
      <c r="AKW7" s="172"/>
      <c r="AKX7" s="172"/>
      <c r="AKY7" s="172"/>
    </row>
    <row r="8" spans="1:987" s="173" customFormat="1" ht="24.75" customHeight="1" thickBot="1">
      <c r="A8" s="283" t="s">
        <v>244</v>
      </c>
      <c r="B8" s="284"/>
      <c r="C8" s="284"/>
      <c r="D8" s="284"/>
      <c r="E8" s="334"/>
      <c r="F8" s="285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2"/>
      <c r="Y8" s="172"/>
      <c r="Z8" s="172"/>
      <c r="AA8" s="172"/>
      <c r="AB8" s="172"/>
      <c r="AC8" s="172"/>
      <c r="AD8" s="172"/>
      <c r="AE8" s="172"/>
      <c r="AF8" s="172"/>
      <c r="AG8" s="172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2"/>
      <c r="AS8" s="172"/>
      <c r="AT8" s="172"/>
      <c r="AU8" s="172"/>
      <c r="AV8" s="172"/>
      <c r="AW8" s="172"/>
      <c r="AX8" s="172"/>
      <c r="AY8" s="172"/>
      <c r="AZ8" s="172"/>
      <c r="BA8" s="172"/>
      <c r="BB8" s="172"/>
      <c r="BC8" s="172"/>
      <c r="BD8" s="172"/>
      <c r="BE8" s="172"/>
      <c r="BF8" s="172"/>
      <c r="BG8" s="172"/>
      <c r="BH8" s="172"/>
      <c r="BI8" s="172"/>
      <c r="BJ8" s="172"/>
      <c r="BK8" s="172"/>
      <c r="BL8" s="172"/>
      <c r="BM8" s="172"/>
      <c r="BN8" s="172"/>
      <c r="BO8" s="172"/>
      <c r="BP8" s="172"/>
      <c r="BQ8" s="172"/>
      <c r="BR8" s="172"/>
      <c r="BS8" s="172"/>
      <c r="BT8" s="172"/>
      <c r="BU8" s="172"/>
      <c r="BV8" s="172"/>
      <c r="BW8" s="172"/>
      <c r="BX8" s="172"/>
      <c r="BY8" s="172"/>
      <c r="BZ8" s="172"/>
      <c r="CA8" s="172"/>
      <c r="CB8" s="172"/>
      <c r="CC8" s="172"/>
      <c r="CD8" s="172"/>
      <c r="CE8" s="172"/>
      <c r="CF8" s="172"/>
      <c r="CG8" s="172"/>
      <c r="CH8" s="172"/>
      <c r="CI8" s="172"/>
      <c r="CJ8" s="172"/>
      <c r="CK8" s="172"/>
      <c r="CL8" s="172"/>
      <c r="CM8" s="172"/>
      <c r="CN8" s="172"/>
      <c r="CO8" s="172"/>
      <c r="CP8" s="172"/>
      <c r="CQ8" s="172"/>
      <c r="CR8" s="172"/>
      <c r="CS8" s="172"/>
      <c r="CT8" s="172"/>
      <c r="CU8" s="172"/>
      <c r="CV8" s="172"/>
      <c r="CW8" s="172"/>
      <c r="CX8" s="172"/>
      <c r="CY8" s="172"/>
      <c r="CZ8" s="172"/>
      <c r="DA8" s="172"/>
      <c r="DB8" s="172"/>
      <c r="DC8" s="172"/>
      <c r="DD8" s="172"/>
      <c r="DE8" s="172"/>
      <c r="DF8" s="172"/>
      <c r="DG8" s="172"/>
      <c r="DH8" s="172"/>
      <c r="DI8" s="172"/>
      <c r="DJ8" s="172"/>
      <c r="DK8" s="172"/>
      <c r="DL8" s="172"/>
      <c r="DM8" s="172"/>
      <c r="DN8" s="172"/>
      <c r="DO8" s="172"/>
      <c r="DP8" s="172"/>
      <c r="DQ8" s="172"/>
      <c r="DR8" s="172"/>
      <c r="DS8" s="172"/>
      <c r="DT8" s="172"/>
      <c r="DU8" s="172"/>
      <c r="DV8" s="172"/>
      <c r="DW8" s="172"/>
      <c r="DX8" s="172"/>
      <c r="DY8" s="172"/>
      <c r="DZ8" s="172"/>
      <c r="EA8" s="172"/>
      <c r="EB8" s="172"/>
      <c r="EC8" s="172"/>
      <c r="ED8" s="172"/>
      <c r="EE8" s="172"/>
      <c r="EF8" s="172"/>
      <c r="EG8" s="172"/>
      <c r="EH8" s="172"/>
      <c r="EI8" s="172"/>
      <c r="EJ8" s="172"/>
      <c r="EK8" s="172"/>
      <c r="EL8" s="172"/>
      <c r="EM8" s="172"/>
      <c r="EN8" s="172"/>
      <c r="EO8" s="172"/>
      <c r="EP8" s="172"/>
      <c r="EQ8" s="172"/>
      <c r="ER8" s="172"/>
      <c r="ES8" s="172"/>
      <c r="ET8" s="172"/>
      <c r="EU8" s="172"/>
      <c r="EV8" s="172"/>
      <c r="EW8" s="172"/>
      <c r="EX8" s="172"/>
      <c r="EY8" s="172"/>
      <c r="EZ8" s="172"/>
      <c r="FA8" s="172"/>
      <c r="FB8" s="172"/>
      <c r="FC8" s="172"/>
      <c r="FD8" s="172"/>
      <c r="FE8" s="172"/>
      <c r="FF8" s="172"/>
      <c r="FG8" s="172"/>
      <c r="FH8" s="172"/>
      <c r="FI8" s="172"/>
      <c r="FJ8" s="172"/>
      <c r="FK8" s="172"/>
      <c r="FL8" s="172"/>
      <c r="FM8" s="172"/>
      <c r="FN8" s="172"/>
      <c r="FO8" s="172"/>
      <c r="FP8" s="172"/>
      <c r="FQ8" s="172"/>
      <c r="FR8" s="172"/>
      <c r="FS8" s="172"/>
      <c r="FT8" s="172"/>
      <c r="FU8" s="172"/>
      <c r="FV8" s="172"/>
      <c r="FW8" s="172"/>
      <c r="FX8" s="172"/>
      <c r="FY8" s="172"/>
      <c r="FZ8" s="172"/>
      <c r="GA8" s="172"/>
      <c r="GB8" s="172"/>
      <c r="GC8" s="172"/>
      <c r="GD8" s="172"/>
      <c r="GE8" s="172"/>
      <c r="GF8" s="172"/>
      <c r="GG8" s="172"/>
      <c r="GH8" s="172"/>
      <c r="GI8" s="172"/>
      <c r="GJ8" s="172"/>
      <c r="GK8" s="172"/>
      <c r="GL8" s="172"/>
      <c r="GM8" s="172"/>
      <c r="GN8" s="172"/>
      <c r="GO8" s="172"/>
      <c r="GP8" s="172"/>
      <c r="GQ8" s="172"/>
      <c r="GR8" s="172"/>
      <c r="GS8" s="172"/>
      <c r="GT8" s="172"/>
      <c r="GU8" s="172"/>
      <c r="GV8" s="172"/>
      <c r="GW8" s="172"/>
      <c r="GX8" s="172"/>
      <c r="GY8" s="172"/>
      <c r="GZ8" s="172"/>
      <c r="HA8" s="172"/>
      <c r="HB8" s="172"/>
      <c r="HC8" s="172"/>
      <c r="HD8" s="172"/>
      <c r="HE8" s="172"/>
      <c r="HF8" s="172"/>
      <c r="HG8" s="172"/>
      <c r="HH8" s="172"/>
      <c r="HI8" s="172"/>
      <c r="HJ8" s="172"/>
      <c r="HK8" s="172"/>
      <c r="HL8" s="172"/>
      <c r="HM8" s="172"/>
      <c r="HN8" s="172"/>
      <c r="HO8" s="172"/>
      <c r="HP8" s="172"/>
      <c r="HQ8" s="172"/>
      <c r="HR8" s="172"/>
      <c r="HS8" s="172"/>
      <c r="HT8" s="172"/>
      <c r="HU8" s="172"/>
      <c r="HV8" s="172"/>
      <c r="HW8" s="172"/>
      <c r="HX8" s="172"/>
      <c r="HY8" s="172"/>
      <c r="HZ8" s="172"/>
      <c r="IA8" s="172"/>
      <c r="IB8" s="172"/>
      <c r="IC8" s="172"/>
      <c r="ID8" s="172"/>
      <c r="IE8" s="172"/>
      <c r="IF8" s="172"/>
      <c r="IG8" s="172"/>
      <c r="IH8" s="172"/>
      <c r="II8" s="172"/>
      <c r="IJ8" s="172"/>
      <c r="IK8" s="172"/>
      <c r="IL8" s="172"/>
      <c r="IM8" s="172"/>
      <c r="IN8" s="172"/>
      <c r="IO8" s="172"/>
      <c r="IP8" s="172"/>
      <c r="IQ8" s="172"/>
      <c r="IR8" s="172"/>
      <c r="IS8" s="172"/>
      <c r="IT8" s="172"/>
      <c r="IU8" s="172"/>
      <c r="IV8" s="172"/>
      <c r="IW8" s="172"/>
      <c r="IX8" s="172"/>
      <c r="IY8" s="172"/>
      <c r="IZ8" s="172"/>
      <c r="JA8" s="172"/>
      <c r="JB8" s="172"/>
      <c r="JC8" s="172"/>
      <c r="JD8" s="172"/>
      <c r="JE8" s="172"/>
      <c r="JF8" s="172"/>
      <c r="JG8" s="172"/>
      <c r="JH8" s="172"/>
      <c r="JI8" s="172"/>
      <c r="JJ8" s="172"/>
      <c r="JK8" s="172"/>
      <c r="JL8" s="172"/>
      <c r="JM8" s="172"/>
      <c r="JN8" s="172"/>
      <c r="JO8" s="172"/>
      <c r="JP8" s="172"/>
      <c r="JQ8" s="172"/>
      <c r="JR8" s="172"/>
      <c r="JS8" s="172"/>
      <c r="JT8" s="172"/>
      <c r="JU8" s="172"/>
      <c r="JV8" s="172"/>
      <c r="JW8" s="172"/>
      <c r="JX8" s="172"/>
      <c r="JY8" s="172"/>
      <c r="JZ8" s="172"/>
      <c r="KA8" s="172"/>
      <c r="KB8" s="172"/>
      <c r="KC8" s="172"/>
      <c r="KD8" s="172"/>
      <c r="KE8" s="172"/>
      <c r="KF8" s="172"/>
      <c r="KG8" s="172"/>
      <c r="KH8" s="172"/>
      <c r="KI8" s="172"/>
      <c r="KJ8" s="172"/>
      <c r="KK8" s="172"/>
      <c r="KL8" s="172"/>
      <c r="KM8" s="172"/>
      <c r="KN8" s="172"/>
      <c r="KO8" s="172"/>
      <c r="KP8" s="172"/>
      <c r="KQ8" s="172"/>
      <c r="KR8" s="172"/>
      <c r="KS8" s="172"/>
      <c r="KT8" s="172"/>
      <c r="KU8" s="172"/>
      <c r="KV8" s="172"/>
      <c r="KW8" s="172"/>
      <c r="KX8" s="172"/>
      <c r="KY8" s="172"/>
      <c r="KZ8" s="172"/>
      <c r="LA8" s="172"/>
      <c r="LB8" s="172"/>
      <c r="LC8" s="172"/>
      <c r="LD8" s="172"/>
      <c r="LE8" s="172"/>
      <c r="LF8" s="172"/>
      <c r="LG8" s="172"/>
      <c r="LH8" s="172"/>
      <c r="LI8" s="172"/>
      <c r="LJ8" s="172"/>
      <c r="LK8" s="172"/>
      <c r="LL8" s="172"/>
      <c r="LM8" s="172"/>
      <c r="LN8" s="172"/>
      <c r="LO8" s="172"/>
      <c r="LP8" s="172"/>
      <c r="LQ8" s="172"/>
      <c r="LR8" s="172"/>
      <c r="LS8" s="172"/>
      <c r="LT8" s="172"/>
      <c r="LU8" s="172"/>
      <c r="LV8" s="172"/>
      <c r="LW8" s="172"/>
      <c r="LX8" s="172"/>
      <c r="LY8" s="172"/>
      <c r="LZ8" s="172"/>
      <c r="MA8" s="172"/>
      <c r="MB8" s="172"/>
      <c r="MC8" s="172"/>
      <c r="MD8" s="172"/>
      <c r="ME8" s="172"/>
      <c r="MF8" s="172"/>
      <c r="MG8" s="172"/>
      <c r="MH8" s="172"/>
      <c r="MI8" s="172"/>
      <c r="MJ8" s="172"/>
      <c r="MK8" s="172"/>
      <c r="ML8" s="172"/>
      <c r="MM8" s="172"/>
      <c r="MN8" s="172"/>
      <c r="MO8" s="172"/>
      <c r="MP8" s="172"/>
      <c r="MQ8" s="172"/>
      <c r="MR8" s="172"/>
      <c r="MS8" s="172"/>
      <c r="MT8" s="172"/>
      <c r="MU8" s="172"/>
      <c r="MV8" s="172"/>
      <c r="MW8" s="172"/>
      <c r="MX8" s="172"/>
      <c r="MY8" s="172"/>
      <c r="MZ8" s="172"/>
      <c r="NA8" s="172"/>
      <c r="NB8" s="172"/>
      <c r="NC8" s="172"/>
      <c r="ND8" s="172"/>
      <c r="NE8" s="172"/>
      <c r="NF8" s="172"/>
      <c r="NG8" s="172"/>
      <c r="NH8" s="172"/>
      <c r="NI8" s="172"/>
      <c r="NJ8" s="172"/>
      <c r="NK8" s="172"/>
      <c r="NL8" s="172"/>
      <c r="NM8" s="172"/>
      <c r="NN8" s="172"/>
      <c r="NO8" s="172"/>
      <c r="NP8" s="172"/>
      <c r="NQ8" s="172"/>
      <c r="NR8" s="172"/>
      <c r="NS8" s="172"/>
      <c r="NT8" s="172"/>
      <c r="NU8" s="172"/>
      <c r="NV8" s="172"/>
      <c r="NW8" s="172"/>
      <c r="NX8" s="172"/>
      <c r="NY8" s="172"/>
      <c r="NZ8" s="172"/>
      <c r="OA8" s="172"/>
      <c r="OB8" s="172"/>
      <c r="OC8" s="172"/>
      <c r="OD8" s="172"/>
      <c r="OE8" s="172"/>
      <c r="OF8" s="172"/>
      <c r="OG8" s="172"/>
      <c r="OH8" s="172"/>
      <c r="OI8" s="172"/>
      <c r="OJ8" s="172"/>
      <c r="OK8" s="172"/>
      <c r="OL8" s="172"/>
      <c r="OM8" s="172"/>
      <c r="ON8" s="172"/>
      <c r="OO8" s="172"/>
      <c r="OP8" s="172"/>
      <c r="OQ8" s="172"/>
      <c r="OR8" s="172"/>
      <c r="OS8" s="172"/>
      <c r="OT8" s="172"/>
      <c r="OU8" s="172"/>
      <c r="OV8" s="172"/>
      <c r="OW8" s="172"/>
      <c r="OX8" s="172"/>
      <c r="OY8" s="172"/>
      <c r="OZ8" s="172"/>
      <c r="PA8" s="172"/>
      <c r="PB8" s="172"/>
      <c r="PC8" s="172"/>
      <c r="PD8" s="172"/>
      <c r="PE8" s="172"/>
      <c r="PF8" s="172"/>
      <c r="PG8" s="172"/>
      <c r="PH8" s="172"/>
      <c r="PI8" s="172"/>
      <c r="PJ8" s="172"/>
      <c r="PK8" s="172"/>
      <c r="PL8" s="172"/>
      <c r="PM8" s="172"/>
      <c r="PN8" s="172"/>
      <c r="PO8" s="172"/>
      <c r="PP8" s="172"/>
      <c r="PQ8" s="172"/>
      <c r="PR8" s="172"/>
      <c r="PS8" s="172"/>
      <c r="PT8" s="172"/>
      <c r="PU8" s="172"/>
      <c r="PV8" s="172"/>
      <c r="PW8" s="172"/>
      <c r="PX8" s="172"/>
      <c r="PY8" s="172"/>
      <c r="PZ8" s="172"/>
      <c r="QA8" s="172"/>
      <c r="QB8" s="172"/>
      <c r="QC8" s="172"/>
      <c r="QD8" s="172"/>
      <c r="QE8" s="172"/>
      <c r="QF8" s="172"/>
      <c r="QG8" s="172"/>
      <c r="QH8" s="172"/>
      <c r="QI8" s="172"/>
      <c r="QJ8" s="172"/>
      <c r="QK8" s="172"/>
      <c r="QL8" s="172"/>
      <c r="QM8" s="172"/>
      <c r="QN8" s="172"/>
      <c r="QO8" s="172"/>
      <c r="QP8" s="172"/>
      <c r="QQ8" s="172"/>
      <c r="QR8" s="172"/>
      <c r="QS8" s="172"/>
      <c r="QT8" s="172"/>
      <c r="QU8" s="172"/>
      <c r="QV8" s="172"/>
      <c r="QW8" s="172"/>
      <c r="QX8" s="172"/>
      <c r="QY8" s="172"/>
      <c r="QZ8" s="172"/>
      <c r="RA8" s="172"/>
      <c r="RB8" s="172"/>
      <c r="RC8" s="172"/>
      <c r="RD8" s="172"/>
      <c r="RE8" s="172"/>
      <c r="RF8" s="172"/>
      <c r="RG8" s="172"/>
      <c r="RH8" s="172"/>
      <c r="RI8" s="172"/>
      <c r="RJ8" s="172"/>
      <c r="RK8" s="172"/>
      <c r="RL8" s="172"/>
      <c r="RM8" s="172"/>
      <c r="RN8" s="172"/>
      <c r="RO8" s="172"/>
      <c r="RP8" s="172"/>
      <c r="RQ8" s="172"/>
      <c r="RR8" s="172"/>
      <c r="RS8" s="172"/>
      <c r="RT8" s="172"/>
      <c r="RU8" s="172"/>
      <c r="RV8" s="172"/>
      <c r="RW8" s="172"/>
      <c r="RX8" s="172"/>
      <c r="RY8" s="172"/>
      <c r="RZ8" s="172"/>
      <c r="SA8" s="172"/>
      <c r="SB8" s="172"/>
      <c r="SC8" s="172"/>
      <c r="SD8" s="172"/>
      <c r="SE8" s="172"/>
      <c r="SF8" s="172"/>
      <c r="SG8" s="172"/>
      <c r="SH8" s="172"/>
      <c r="SI8" s="172"/>
      <c r="SJ8" s="172"/>
      <c r="SK8" s="172"/>
      <c r="SL8" s="172"/>
      <c r="SM8" s="172"/>
      <c r="SN8" s="172"/>
      <c r="SO8" s="172"/>
      <c r="SP8" s="172"/>
      <c r="SQ8" s="172"/>
      <c r="SR8" s="172"/>
      <c r="SS8" s="172"/>
      <c r="ST8" s="172"/>
      <c r="SU8" s="172"/>
      <c r="SV8" s="172"/>
      <c r="SW8" s="172"/>
      <c r="SX8" s="172"/>
      <c r="SY8" s="172"/>
      <c r="SZ8" s="172"/>
      <c r="TA8" s="172"/>
      <c r="TB8" s="172"/>
      <c r="TC8" s="172"/>
      <c r="TD8" s="172"/>
      <c r="TE8" s="172"/>
      <c r="TF8" s="172"/>
      <c r="TG8" s="172"/>
      <c r="TH8" s="172"/>
      <c r="TI8" s="172"/>
      <c r="TJ8" s="172"/>
      <c r="TK8" s="172"/>
      <c r="TL8" s="172"/>
      <c r="TM8" s="172"/>
      <c r="TN8" s="172"/>
      <c r="TO8" s="172"/>
      <c r="TP8" s="172"/>
      <c r="TQ8" s="172"/>
      <c r="TR8" s="172"/>
      <c r="TS8" s="172"/>
      <c r="TT8" s="172"/>
      <c r="TU8" s="172"/>
      <c r="TV8" s="172"/>
      <c r="TW8" s="172"/>
      <c r="TX8" s="172"/>
      <c r="TY8" s="172"/>
      <c r="TZ8" s="172"/>
      <c r="UA8" s="172"/>
      <c r="UB8" s="172"/>
      <c r="UC8" s="172"/>
      <c r="UD8" s="172"/>
      <c r="UE8" s="172"/>
      <c r="UF8" s="172"/>
      <c r="UG8" s="172"/>
      <c r="UH8" s="172"/>
      <c r="UI8" s="172"/>
      <c r="UJ8" s="172"/>
      <c r="UK8" s="172"/>
      <c r="UL8" s="172"/>
      <c r="UM8" s="172"/>
      <c r="UN8" s="172"/>
      <c r="UO8" s="172"/>
      <c r="UP8" s="172"/>
      <c r="UQ8" s="172"/>
      <c r="UR8" s="172"/>
      <c r="US8" s="172"/>
      <c r="UT8" s="172"/>
      <c r="UU8" s="172"/>
      <c r="UV8" s="172"/>
      <c r="UW8" s="172"/>
      <c r="UX8" s="172"/>
      <c r="UY8" s="172"/>
      <c r="UZ8" s="172"/>
      <c r="VA8" s="172"/>
      <c r="VB8" s="172"/>
      <c r="VC8" s="172"/>
      <c r="VD8" s="172"/>
      <c r="VE8" s="172"/>
      <c r="VF8" s="172"/>
      <c r="VG8" s="172"/>
      <c r="VH8" s="172"/>
      <c r="VI8" s="172"/>
      <c r="VJ8" s="172"/>
      <c r="VK8" s="172"/>
      <c r="VL8" s="172"/>
      <c r="VM8" s="172"/>
      <c r="VN8" s="172"/>
      <c r="VO8" s="172"/>
      <c r="VP8" s="172"/>
      <c r="VQ8" s="172"/>
      <c r="VR8" s="172"/>
      <c r="VS8" s="172"/>
      <c r="VT8" s="172"/>
      <c r="VU8" s="172"/>
      <c r="VV8" s="172"/>
      <c r="VW8" s="172"/>
      <c r="VX8" s="172"/>
      <c r="VY8" s="172"/>
      <c r="VZ8" s="172"/>
      <c r="WA8" s="172"/>
      <c r="WB8" s="172"/>
      <c r="WC8" s="172"/>
      <c r="WD8" s="172"/>
      <c r="WE8" s="172"/>
      <c r="WF8" s="172"/>
      <c r="WG8" s="172"/>
      <c r="WH8" s="172"/>
      <c r="WI8" s="172"/>
      <c r="WJ8" s="172"/>
      <c r="WK8" s="172"/>
      <c r="WL8" s="172"/>
      <c r="WM8" s="172"/>
      <c r="WN8" s="172"/>
      <c r="WO8" s="172"/>
      <c r="WP8" s="172"/>
      <c r="WQ8" s="172"/>
      <c r="WR8" s="172"/>
      <c r="WS8" s="172"/>
      <c r="WT8" s="172"/>
      <c r="WU8" s="172"/>
      <c r="WV8" s="172"/>
      <c r="WW8" s="172"/>
      <c r="WX8" s="172"/>
      <c r="WY8" s="172"/>
      <c r="WZ8" s="172"/>
      <c r="XA8" s="172"/>
      <c r="XB8" s="172"/>
      <c r="XC8" s="172"/>
      <c r="XD8" s="172"/>
      <c r="XE8" s="172"/>
      <c r="XF8" s="172"/>
      <c r="XG8" s="172"/>
      <c r="XH8" s="172"/>
      <c r="XI8" s="172"/>
      <c r="XJ8" s="172"/>
      <c r="XK8" s="172"/>
      <c r="XL8" s="172"/>
      <c r="XM8" s="172"/>
      <c r="XN8" s="172"/>
      <c r="XO8" s="172"/>
      <c r="XP8" s="172"/>
      <c r="XQ8" s="172"/>
      <c r="XR8" s="172"/>
      <c r="XS8" s="172"/>
      <c r="XT8" s="172"/>
      <c r="XU8" s="172"/>
      <c r="XV8" s="172"/>
      <c r="XW8" s="172"/>
      <c r="XX8" s="172"/>
      <c r="XY8" s="172"/>
      <c r="XZ8" s="172"/>
      <c r="YA8" s="172"/>
      <c r="YB8" s="172"/>
      <c r="YC8" s="172"/>
      <c r="YD8" s="172"/>
      <c r="YE8" s="172"/>
      <c r="YF8" s="172"/>
      <c r="YG8" s="172"/>
      <c r="YH8" s="172"/>
      <c r="YI8" s="172"/>
      <c r="YJ8" s="172"/>
      <c r="YK8" s="172"/>
      <c r="YL8" s="172"/>
      <c r="YM8" s="172"/>
      <c r="YN8" s="172"/>
      <c r="YO8" s="172"/>
      <c r="YP8" s="172"/>
      <c r="YQ8" s="172"/>
      <c r="YR8" s="172"/>
      <c r="YS8" s="172"/>
      <c r="YT8" s="172"/>
      <c r="YU8" s="172"/>
      <c r="YV8" s="172"/>
      <c r="YW8" s="172"/>
      <c r="YX8" s="172"/>
      <c r="YY8" s="172"/>
      <c r="YZ8" s="172"/>
      <c r="ZA8" s="172"/>
      <c r="ZB8" s="172"/>
      <c r="ZC8" s="172"/>
      <c r="ZD8" s="172"/>
      <c r="ZE8" s="172"/>
      <c r="ZF8" s="172"/>
      <c r="ZG8" s="172"/>
      <c r="ZH8" s="172"/>
      <c r="ZI8" s="172"/>
      <c r="ZJ8" s="172"/>
      <c r="ZK8" s="172"/>
      <c r="ZL8" s="172"/>
      <c r="ZM8" s="172"/>
      <c r="ZN8" s="172"/>
      <c r="ZO8" s="172"/>
      <c r="ZP8" s="172"/>
      <c r="ZQ8" s="172"/>
      <c r="ZR8" s="172"/>
      <c r="ZS8" s="172"/>
      <c r="ZT8" s="172"/>
      <c r="ZU8" s="172"/>
      <c r="ZV8" s="172"/>
      <c r="ZW8" s="172"/>
      <c r="ZX8" s="172"/>
      <c r="ZY8" s="172"/>
      <c r="ZZ8" s="172"/>
      <c r="AAA8" s="172"/>
      <c r="AAB8" s="172"/>
      <c r="AAC8" s="172"/>
      <c r="AAD8" s="172"/>
      <c r="AAE8" s="172"/>
      <c r="AAF8" s="172"/>
      <c r="AAG8" s="172"/>
      <c r="AAH8" s="172"/>
      <c r="AAI8" s="172"/>
      <c r="AAJ8" s="172"/>
      <c r="AAK8" s="172"/>
      <c r="AAL8" s="172"/>
      <c r="AAM8" s="172"/>
      <c r="AAN8" s="172"/>
      <c r="AAO8" s="172"/>
      <c r="AAP8" s="172"/>
      <c r="AAQ8" s="172"/>
      <c r="AAR8" s="172"/>
      <c r="AAS8" s="172"/>
      <c r="AAT8" s="172"/>
      <c r="AAU8" s="172"/>
      <c r="AAV8" s="172"/>
      <c r="AAW8" s="172"/>
      <c r="AAX8" s="172"/>
      <c r="AAY8" s="172"/>
      <c r="AAZ8" s="172"/>
      <c r="ABA8" s="172"/>
      <c r="ABB8" s="172"/>
      <c r="ABC8" s="172"/>
      <c r="ABD8" s="172"/>
      <c r="ABE8" s="172"/>
      <c r="ABF8" s="172"/>
      <c r="ABG8" s="172"/>
      <c r="ABH8" s="172"/>
      <c r="ABI8" s="172"/>
      <c r="ABJ8" s="172"/>
      <c r="ABK8" s="172"/>
      <c r="ABL8" s="172"/>
      <c r="ABM8" s="172"/>
      <c r="ABN8" s="172"/>
      <c r="ABO8" s="172"/>
      <c r="ABP8" s="172"/>
      <c r="ABQ8" s="172"/>
      <c r="ABR8" s="172"/>
      <c r="ABS8" s="172"/>
      <c r="ABT8" s="172"/>
      <c r="ABU8" s="172"/>
      <c r="ABV8" s="172"/>
      <c r="ABW8" s="172"/>
      <c r="ABX8" s="172"/>
      <c r="ABY8" s="172"/>
      <c r="ABZ8" s="172"/>
      <c r="ACA8" s="172"/>
      <c r="ACB8" s="172"/>
      <c r="ACC8" s="172"/>
      <c r="ACD8" s="172"/>
      <c r="ACE8" s="172"/>
      <c r="ACF8" s="172"/>
      <c r="ACG8" s="172"/>
      <c r="ACH8" s="172"/>
      <c r="ACI8" s="172"/>
      <c r="ACJ8" s="172"/>
      <c r="ACK8" s="172"/>
      <c r="ACL8" s="172"/>
      <c r="ACM8" s="172"/>
      <c r="ACN8" s="172"/>
      <c r="ACO8" s="172"/>
      <c r="ACP8" s="172"/>
      <c r="ACQ8" s="172"/>
      <c r="ACR8" s="172"/>
      <c r="ACS8" s="172"/>
      <c r="ACT8" s="172"/>
      <c r="ACU8" s="172"/>
      <c r="ACV8" s="172"/>
      <c r="ACW8" s="172"/>
      <c r="ACX8" s="172"/>
      <c r="ACY8" s="172"/>
      <c r="ACZ8" s="172"/>
      <c r="ADA8" s="172"/>
      <c r="ADB8" s="172"/>
      <c r="ADC8" s="172"/>
      <c r="ADD8" s="172"/>
      <c r="ADE8" s="172"/>
      <c r="ADF8" s="172"/>
      <c r="ADG8" s="172"/>
      <c r="ADH8" s="172"/>
      <c r="ADI8" s="172"/>
      <c r="ADJ8" s="172"/>
      <c r="ADK8" s="172"/>
      <c r="ADL8" s="172"/>
      <c r="ADM8" s="172"/>
      <c r="ADN8" s="172"/>
      <c r="ADO8" s="172"/>
      <c r="ADP8" s="172"/>
      <c r="ADQ8" s="172"/>
      <c r="ADR8" s="172"/>
      <c r="ADS8" s="172"/>
      <c r="ADT8" s="172"/>
      <c r="ADU8" s="172"/>
      <c r="ADV8" s="172"/>
      <c r="ADW8" s="172"/>
      <c r="ADX8" s="172"/>
      <c r="ADY8" s="172"/>
      <c r="ADZ8" s="172"/>
      <c r="AEA8" s="172"/>
      <c r="AEB8" s="172"/>
      <c r="AEC8" s="172"/>
      <c r="AED8" s="172"/>
      <c r="AEE8" s="172"/>
      <c r="AEF8" s="172"/>
      <c r="AEG8" s="172"/>
      <c r="AEH8" s="172"/>
      <c r="AEI8" s="172"/>
      <c r="AEJ8" s="172"/>
      <c r="AEK8" s="172"/>
      <c r="AEL8" s="172"/>
      <c r="AEM8" s="172"/>
      <c r="AEN8" s="172"/>
      <c r="AEO8" s="172"/>
      <c r="AEP8" s="172"/>
      <c r="AEQ8" s="172"/>
      <c r="AER8" s="172"/>
      <c r="AES8" s="172"/>
      <c r="AET8" s="172"/>
      <c r="AEU8" s="172"/>
      <c r="AEV8" s="172"/>
      <c r="AEW8" s="172"/>
      <c r="AEX8" s="172"/>
      <c r="AEY8" s="172"/>
      <c r="AEZ8" s="172"/>
      <c r="AFA8" s="172"/>
      <c r="AFB8" s="172"/>
      <c r="AFC8" s="172"/>
      <c r="AFD8" s="172"/>
      <c r="AFE8" s="172"/>
      <c r="AFF8" s="172"/>
      <c r="AFG8" s="172"/>
      <c r="AFH8" s="172"/>
      <c r="AFI8" s="172"/>
      <c r="AFJ8" s="172"/>
      <c r="AFK8" s="172"/>
      <c r="AFL8" s="172"/>
      <c r="AFM8" s="172"/>
      <c r="AFN8" s="172"/>
      <c r="AFO8" s="172"/>
      <c r="AFP8" s="172"/>
      <c r="AFQ8" s="172"/>
      <c r="AFR8" s="172"/>
      <c r="AFS8" s="172"/>
      <c r="AFT8" s="172"/>
      <c r="AFU8" s="172"/>
      <c r="AFV8" s="172"/>
      <c r="AFW8" s="172"/>
      <c r="AFX8" s="172"/>
      <c r="AFY8" s="172"/>
      <c r="AFZ8" s="172"/>
      <c r="AGA8" s="172"/>
      <c r="AGB8" s="172"/>
      <c r="AGC8" s="172"/>
      <c r="AGD8" s="172"/>
      <c r="AGE8" s="172"/>
      <c r="AGF8" s="172"/>
      <c r="AGG8" s="172"/>
      <c r="AGH8" s="172"/>
      <c r="AGI8" s="172"/>
      <c r="AGJ8" s="172"/>
      <c r="AGK8" s="172"/>
      <c r="AGL8" s="172"/>
      <c r="AGM8" s="172"/>
      <c r="AGN8" s="172"/>
      <c r="AGO8" s="172"/>
      <c r="AGP8" s="172"/>
      <c r="AGQ8" s="172"/>
      <c r="AGR8" s="172"/>
      <c r="AGS8" s="172"/>
      <c r="AGT8" s="172"/>
      <c r="AGU8" s="172"/>
      <c r="AGV8" s="172"/>
      <c r="AGW8" s="172"/>
      <c r="AGX8" s="172"/>
      <c r="AGY8" s="172"/>
      <c r="AGZ8" s="172"/>
      <c r="AHA8" s="172"/>
      <c r="AHB8" s="172"/>
      <c r="AHC8" s="172"/>
      <c r="AHD8" s="172"/>
      <c r="AHE8" s="172"/>
      <c r="AHF8" s="172"/>
      <c r="AHG8" s="172"/>
      <c r="AHH8" s="172"/>
      <c r="AHI8" s="172"/>
      <c r="AHJ8" s="172"/>
      <c r="AHK8" s="172"/>
      <c r="AHL8" s="172"/>
      <c r="AHM8" s="172"/>
      <c r="AHN8" s="172"/>
      <c r="AHO8" s="172"/>
      <c r="AHP8" s="172"/>
      <c r="AHQ8" s="172"/>
      <c r="AHR8" s="172"/>
      <c r="AHS8" s="172"/>
      <c r="AHT8" s="172"/>
      <c r="AHU8" s="172"/>
      <c r="AHV8" s="172"/>
      <c r="AHW8" s="172"/>
      <c r="AHX8" s="172"/>
      <c r="AHY8" s="172"/>
      <c r="AHZ8" s="172"/>
      <c r="AIA8" s="172"/>
      <c r="AIB8" s="172"/>
      <c r="AIC8" s="172"/>
      <c r="AID8" s="172"/>
      <c r="AIE8" s="172"/>
      <c r="AIF8" s="172"/>
      <c r="AIG8" s="172"/>
      <c r="AIH8" s="172"/>
      <c r="AII8" s="172"/>
      <c r="AIJ8" s="172"/>
      <c r="AIK8" s="172"/>
      <c r="AIL8" s="172"/>
      <c r="AIM8" s="172"/>
      <c r="AIN8" s="172"/>
      <c r="AIO8" s="172"/>
      <c r="AIP8" s="172"/>
      <c r="AIQ8" s="172"/>
      <c r="AIR8" s="172"/>
      <c r="AIS8" s="172"/>
      <c r="AIT8" s="172"/>
      <c r="AIU8" s="172"/>
      <c r="AIV8" s="172"/>
      <c r="AIW8" s="172"/>
      <c r="AIX8" s="172"/>
      <c r="AIY8" s="172"/>
      <c r="AIZ8" s="172"/>
      <c r="AJA8" s="172"/>
      <c r="AJB8" s="172"/>
      <c r="AJC8" s="172"/>
      <c r="AJD8" s="172"/>
      <c r="AJE8" s="172"/>
      <c r="AJF8" s="172"/>
      <c r="AJG8" s="172"/>
      <c r="AJH8" s="172"/>
      <c r="AJI8" s="172"/>
      <c r="AJJ8" s="172"/>
      <c r="AJK8" s="172"/>
      <c r="AJL8" s="172"/>
      <c r="AJM8" s="172"/>
      <c r="AJN8" s="172"/>
      <c r="AJO8" s="172"/>
      <c r="AJP8" s="172"/>
      <c r="AJQ8" s="172"/>
      <c r="AJR8" s="172"/>
      <c r="AJS8" s="172"/>
      <c r="AJT8" s="172"/>
      <c r="AJU8" s="172"/>
      <c r="AJV8" s="172"/>
      <c r="AJW8" s="172"/>
      <c r="AJX8" s="172"/>
      <c r="AJY8" s="172"/>
      <c r="AJZ8" s="172"/>
      <c r="AKA8" s="172"/>
      <c r="AKB8" s="172"/>
      <c r="AKC8" s="172"/>
      <c r="AKD8" s="172"/>
      <c r="AKE8" s="172"/>
      <c r="AKF8" s="172"/>
      <c r="AKG8" s="172"/>
      <c r="AKH8" s="172"/>
      <c r="AKI8" s="172"/>
      <c r="AKJ8" s="172"/>
      <c r="AKK8" s="172"/>
      <c r="AKL8" s="172"/>
      <c r="AKM8" s="172"/>
      <c r="AKN8" s="172"/>
      <c r="AKO8" s="172"/>
      <c r="AKP8" s="172"/>
      <c r="AKQ8" s="172"/>
      <c r="AKR8" s="172"/>
      <c r="AKS8" s="172"/>
      <c r="AKT8" s="172"/>
      <c r="AKU8" s="172"/>
      <c r="AKV8" s="172"/>
      <c r="AKW8" s="172"/>
      <c r="AKX8" s="172"/>
      <c r="AKY8" s="172"/>
    </row>
    <row r="9" spans="1:987" s="173" customFormat="1" ht="15.75" thickBot="1">
      <c r="A9" s="176" t="s">
        <v>43</v>
      </c>
      <c r="B9" s="174"/>
      <c r="C9" s="174"/>
      <c r="D9" s="174"/>
      <c r="E9" s="335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2"/>
      <c r="AU9" s="172"/>
      <c r="AV9" s="172"/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2"/>
      <c r="BM9" s="172"/>
      <c r="BN9" s="172"/>
      <c r="BO9" s="172"/>
      <c r="BP9" s="172"/>
      <c r="BQ9" s="172"/>
      <c r="BR9" s="172"/>
      <c r="BS9" s="172"/>
      <c r="BT9" s="172"/>
      <c r="BU9" s="172"/>
      <c r="BV9" s="172"/>
      <c r="BW9" s="172"/>
      <c r="BX9" s="172"/>
      <c r="BY9" s="172"/>
      <c r="BZ9" s="172"/>
      <c r="CA9" s="172"/>
      <c r="CB9" s="172"/>
      <c r="CC9" s="172"/>
      <c r="CD9" s="172"/>
      <c r="CE9" s="172"/>
      <c r="CF9" s="172"/>
      <c r="CG9" s="172"/>
      <c r="CH9" s="172"/>
      <c r="CI9" s="172"/>
      <c r="CJ9" s="172"/>
      <c r="CK9" s="172"/>
      <c r="CL9" s="172"/>
      <c r="CM9" s="172"/>
      <c r="CN9" s="172"/>
      <c r="CO9" s="172"/>
      <c r="CP9" s="172"/>
      <c r="CQ9" s="172"/>
      <c r="CR9" s="172"/>
      <c r="CS9" s="172"/>
      <c r="CT9" s="172"/>
      <c r="CU9" s="172"/>
      <c r="CV9" s="172"/>
      <c r="CW9" s="172"/>
      <c r="CX9" s="172"/>
      <c r="CY9" s="172"/>
      <c r="CZ9" s="172"/>
      <c r="DA9" s="172"/>
      <c r="DB9" s="172"/>
      <c r="DC9" s="172"/>
      <c r="DD9" s="172"/>
      <c r="DE9" s="172"/>
      <c r="DF9" s="172"/>
      <c r="DG9" s="172"/>
      <c r="DH9" s="172"/>
      <c r="DI9" s="172"/>
      <c r="DJ9" s="172"/>
      <c r="DK9" s="172"/>
      <c r="DL9" s="172"/>
      <c r="DM9" s="172"/>
      <c r="DN9" s="172"/>
      <c r="DO9" s="172"/>
      <c r="DP9" s="172"/>
      <c r="DQ9" s="172"/>
      <c r="DR9" s="172"/>
      <c r="DS9" s="172"/>
      <c r="DT9" s="172"/>
      <c r="DU9" s="172"/>
      <c r="DV9" s="172"/>
      <c r="DW9" s="172"/>
      <c r="DX9" s="172"/>
      <c r="DY9" s="172"/>
      <c r="DZ9" s="172"/>
      <c r="EA9" s="172"/>
      <c r="EB9" s="172"/>
      <c r="EC9" s="172"/>
      <c r="ED9" s="172"/>
      <c r="EE9" s="172"/>
      <c r="EF9" s="172"/>
      <c r="EG9" s="172"/>
      <c r="EH9" s="172"/>
      <c r="EI9" s="172"/>
      <c r="EJ9" s="172"/>
      <c r="EK9" s="172"/>
      <c r="EL9" s="172"/>
      <c r="EM9" s="172"/>
      <c r="EN9" s="172"/>
      <c r="EO9" s="172"/>
      <c r="EP9" s="172"/>
      <c r="EQ9" s="172"/>
      <c r="ER9" s="172"/>
      <c r="ES9" s="172"/>
      <c r="ET9" s="172"/>
      <c r="EU9" s="172"/>
      <c r="EV9" s="172"/>
      <c r="EW9" s="172"/>
      <c r="EX9" s="172"/>
      <c r="EY9" s="172"/>
      <c r="EZ9" s="172"/>
      <c r="FA9" s="172"/>
      <c r="FB9" s="172"/>
      <c r="FC9" s="172"/>
      <c r="FD9" s="172"/>
      <c r="FE9" s="172"/>
      <c r="FF9" s="172"/>
      <c r="FG9" s="172"/>
      <c r="FH9" s="172"/>
      <c r="FI9" s="172"/>
      <c r="FJ9" s="172"/>
      <c r="FK9" s="172"/>
      <c r="FL9" s="172"/>
      <c r="FM9" s="172"/>
      <c r="FN9" s="172"/>
      <c r="FO9" s="172"/>
      <c r="FP9" s="172"/>
      <c r="FQ9" s="172"/>
      <c r="FR9" s="172"/>
      <c r="FS9" s="172"/>
      <c r="FT9" s="172"/>
      <c r="FU9" s="172"/>
      <c r="FV9" s="172"/>
      <c r="FW9" s="172"/>
      <c r="FX9" s="172"/>
      <c r="FY9" s="172"/>
      <c r="FZ9" s="172"/>
      <c r="GA9" s="172"/>
      <c r="GB9" s="172"/>
      <c r="GC9" s="172"/>
      <c r="GD9" s="172"/>
      <c r="GE9" s="172"/>
      <c r="GF9" s="172"/>
      <c r="GG9" s="172"/>
      <c r="GH9" s="172"/>
      <c r="GI9" s="172"/>
      <c r="GJ9" s="172"/>
      <c r="GK9" s="172"/>
      <c r="GL9" s="172"/>
      <c r="GM9" s="172"/>
      <c r="GN9" s="172"/>
      <c r="GO9" s="172"/>
      <c r="GP9" s="172"/>
      <c r="GQ9" s="172"/>
      <c r="GR9" s="172"/>
      <c r="GS9" s="172"/>
      <c r="GT9" s="172"/>
      <c r="GU9" s="172"/>
      <c r="GV9" s="172"/>
      <c r="GW9" s="172"/>
      <c r="GX9" s="172"/>
      <c r="GY9" s="172"/>
      <c r="GZ9" s="172"/>
      <c r="HA9" s="172"/>
      <c r="HB9" s="172"/>
      <c r="HC9" s="172"/>
      <c r="HD9" s="172"/>
      <c r="HE9" s="172"/>
      <c r="HF9" s="172"/>
      <c r="HG9" s="172"/>
      <c r="HH9" s="172"/>
      <c r="HI9" s="172"/>
      <c r="HJ9" s="172"/>
      <c r="HK9" s="172"/>
      <c r="HL9" s="172"/>
      <c r="HM9" s="172"/>
      <c r="HN9" s="172"/>
      <c r="HO9" s="172"/>
      <c r="HP9" s="172"/>
      <c r="HQ9" s="172"/>
      <c r="HR9" s="172"/>
      <c r="HS9" s="172"/>
      <c r="HT9" s="172"/>
      <c r="HU9" s="172"/>
      <c r="HV9" s="172"/>
      <c r="HW9" s="172"/>
      <c r="HX9" s="172"/>
      <c r="HY9" s="172"/>
      <c r="HZ9" s="172"/>
      <c r="IA9" s="172"/>
      <c r="IB9" s="172"/>
      <c r="IC9" s="172"/>
      <c r="ID9" s="172"/>
      <c r="IE9" s="172"/>
      <c r="IF9" s="172"/>
      <c r="IG9" s="172"/>
      <c r="IH9" s="172"/>
      <c r="II9" s="172"/>
      <c r="IJ9" s="172"/>
      <c r="IK9" s="172"/>
      <c r="IL9" s="172"/>
      <c r="IM9" s="172"/>
      <c r="IN9" s="172"/>
      <c r="IO9" s="172"/>
      <c r="IP9" s="172"/>
      <c r="IQ9" s="172"/>
      <c r="IR9" s="172"/>
      <c r="IS9" s="172"/>
      <c r="IT9" s="172"/>
      <c r="IU9" s="172"/>
      <c r="IV9" s="172"/>
      <c r="IW9" s="172"/>
      <c r="IX9" s="172"/>
      <c r="IY9" s="172"/>
      <c r="IZ9" s="172"/>
      <c r="JA9" s="172"/>
      <c r="JB9" s="172"/>
      <c r="JC9" s="172"/>
      <c r="JD9" s="172"/>
      <c r="JE9" s="172"/>
      <c r="JF9" s="172"/>
      <c r="JG9" s="172"/>
      <c r="JH9" s="172"/>
      <c r="JI9" s="172"/>
      <c r="JJ9" s="172"/>
      <c r="JK9" s="172"/>
      <c r="JL9" s="172"/>
      <c r="JM9" s="172"/>
      <c r="JN9" s="172"/>
      <c r="JO9" s="172"/>
      <c r="JP9" s="172"/>
      <c r="JQ9" s="172"/>
      <c r="JR9" s="172"/>
      <c r="JS9" s="172"/>
      <c r="JT9" s="172"/>
      <c r="JU9" s="172"/>
      <c r="JV9" s="172"/>
      <c r="JW9" s="172"/>
      <c r="JX9" s="172"/>
      <c r="JY9" s="172"/>
      <c r="JZ9" s="172"/>
      <c r="KA9" s="172"/>
      <c r="KB9" s="172"/>
      <c r="KC9" s="172"/>
      <c r="KD9" s="172"/>
      <c r="KE9" s="172"/>
      <c r="KF9" s="172"/>
      <c r="KG9" s="172"/>
      <c r="KH9" s="172"/>
      <c r="KI9" s="172"/>
      <c r="KJ9" s="172"/>
      <c r="KK9" s="172"/>
      <c r="KL9" s="172"/>
      <c r="KM9" s="172"/>
      <c r="KN9" s="172"/>
      <c r="KO9" s="172"/>
      <c r="KP9" s="172"/>
      <c r="KQ9" s="172"/>
      <c r="KR9" s="172"/>
      <c r="KS9" s="172"/>
      <c r="KT9" s="172"/>
      <c r="KU9" s="172"/>
      <c r="KV9" s="172"/>
      <c r="KW9" s="172"/>
      <c r="KX9" s="172"/>
      <c r="KY9" s="172"/>
      <c r="KZ9" s="172"/>
      <c r="LA9" s="172"/>
      <c r="LB9" s="172"/>
      <c r="LC9" s="172"/>
      <c r="LD9" s="172"/>
      <c r="LE9" s="172"/>
      <c r="LF9" s="172"/>
      <c r="LG9" s="172"/>
      <c r="LH9" s="172"/>
      <c r="LI9" s="172"/>
      <c r="LJ9" s="172"/>
      <c r="LK9" s="172"/>
      <c r="LL9" s="172"/>
      <c r="LM9" s="172"/>
      <c r="LN9" s="172"/>
      <c r="LO9" s="172"/>
      <c r="LP9" s="172"/>
      <c r="LQ9" s="172"/>
      <c r="LR9" s="172"/>
      <c r="LS9" s="172"/>
      <c r="LT9" s="172"/>
      <c r="LU9" s="172"/>
      <c r="LV9" s="172"/>
      <c r="LW9" s="172"/>
      <c r="LX9" s="172"/>
      <c r="LY9" s="172"/>
      <c r="LZ9" s="172"/>
      <c r="MA9" s="172"/>
      <c r="MB9" s="172"/>
      <c r="MC9" s="172"/>
      <c r="MD9" s="172"/>
      <c r="ME9" s="172"/>
      <c r="MF9" s="172"/>
      <c r="MG9" s="172"/>
      <c r="MH9" s="172"/>
      <c r="MI9" s="172"/>
      <c r="MJ9" s="172"/>
      <c r="MK9" s="172"/>
      <c r="ML9" s="172"/>
      <c r="MM9" s="172"/>
      <c r="MN9" s="172"/>
      <c r="MO9" s="172"/>
      <c r="MP9" s="172"/>
      <c r="MQ9" s="172"/>
      <c r="MR9" s="172"/>
      <c r="MS9" s="172"/>
      <c r="MT9" s="172"/>
      <c r="MU9" s="172"/>
      <c r="MV9" s="172"/>
      <c r="MW9" s="172"/>
      <c r="MX9" s="172"/>
      <c r="MY9" s="172"/>
      <c r="MZ9" s="172"/>
      <c r="NA9" s="172"/>
      <c r="NB9" s="172"/>
      <c r="NC9" s="172"/>
      <c r="ND9" s="172"/>
      <c r="NE9" s="172"/>
      <c r="NF9" s="172"/>
      <c r="NG9" s="172"/>
      <c r="NH9" s="172"/>
      <c r="NI9" s="172"/>
      <c r="NJ9" s="172"/>
      <c r="NK9" s="172"/>
      <c r="NL9" s="172"/>
      <c r="NM9" s="172"/>
      <c r="NN9" s="172"/>
      <c r="NO9" s="172"/>
      <c r="NP9" s="172"/>
      <c r="NQ9" s="172"/>
      <c r="NR9" s="172"/>
      <c r="NS9" s="172"/>
      <c r="NT9" s="172"/>
      <c r="NU9" s="172"/>
      <c r="NV9" s="172"/>
      <c r="NW9" s="172"/>
      <c r="NX9" s="172"/>
      <c r="NY9" s="172"/>
      <c r="NZ9" s="172"/>
      <c r="OA9" s="172"/>
      <c r="OB9" s="172"/>
      <c r="OC9" s="172"/>
      <c r="OD9" s="172"/>
      <c r="OE9" s="172"/>
      <c r="OF9" s="172"/>
      <c r="OG9" s="172"/>
      <c r="OH9" s="172"/>
      <c r="OI9" s="172"/>
      <c r="OJ9" s="172"/>
      <c r="OK9" s="172"/>
      <c r="OL9" s="172"/>
      <c r="OM9" s="172"/>
      <c r="ON9" s="172"/>
      <c r="OO9" s="172"/>
      <c r="OP9" s="172"/>
      <c r="OQ9" s="172"/>
      <c r="OR9" s="172"/>
      <c r="OS9" s="172"/>
      <c r="OT9" s="172"/>
      <c r="OU9" s="172"/>
      <c r="OV9" s="172"/>
      <c r="OW9" s="172"/>
      <c r="OX9" s="172"/>
      <c r="OY9" s="172"/>
      <c r="OZ9" s="172"/>
      <c r="PA9" s="172"/>
      <c r="PB9" s="172"/>
      <c r="PC9" s="172"/>
      <c r="PD9" s="172"/>
      <c r="PE9" s="172"/>
      <c r="PF9" s="172"/>
      <c r="PG9" s="172"/>
      <c r="PH9" s="172"/>
      <c r="PI9" s="172"/>
      <c r="PJ9" s="172"/>
      <c r="PK9" s="172"/>
      <c r="PL9" s="172"/>
      <c r="PM9" s="172"/>
      <c r="PN9" s="172"/>
      <c r="PO9" s="172"/>
      <c r="PP9" s="172"/>
      <c r="PQ9" s="172"/>
      <c r="PR9" s="172"/>
      <c r="PS9" s="172"/>
      <c r="PT9" s="172"/>
      <c r="PU9" s="172"/>
      <c r="PV9" s="172"/>
      <c r="PW9" s="172"/>
      <c r="PX9" s="172"/>
      <c r="PY9" s="172"/>
      <c r="PZ9" s="172"/>
      <c r="QA9" s="172"/>
      <c r="QB9" s="172"/>
      <c r="QC9" s="172"/>
      <c r="QD9" s="172"/>
      <c r="QE9" s="172"/>
      <c r="QF9" s="172"/>
      <c r="QG9" s="172"/>
      <c r="QH9" s="172"/>
      <c r="QI9" s="172"/>
      <c r="QJ9" s="172"/>
      <c r="QK9" s="172"/>
      <c r="QL9" s="172"/>
      <c r="QM9" s="172"/>
      <c r="QN9" s="172"/>
      <c r="QO9" s="172"/>
      <c r="QP9" s="172"/>
      <c r="QQ9" s="172"/>
      <c r="QR9" s="172"/>
      <c r="QS9" s="172"/>
      <c r="QT9" s="172"/>
      <c r="QU9" s="172"/>
      <c r="QV9" s="172"/>
      <c r="QW9" s="172"/>
      <c r="QX9" s="172"/>
      <c r="QY9" s="172"/>
      <c r="QZ9" s="172"/>
      <c r="RA9" s="172"/>
      <c r="RB9" s="172"/>
      <c r="RC9" s="172"/>
      <c r="RD9" s="172"/>
      <c r="RE9" s="172"/>
      <c r="RF9" s="172"/>
      <c r="RG9" s="172"/>
      <c r="RH9" s="172"/>
      <c r="RI9" s="172"/>
      <c r="RJ9" s="172"/>
      <c r="RK9" s="172"/>
      <c r="RL9" s="172"/>
      <c r="RM9" s="172"/>
      <c r="RN9" s="172"/>
      <c r="RO9" s="172"/>
      <c r="RP9" s="172"/>
      <c r="RQ9" s="172"/>
      <c r="RR9" s="172"/>
      <c r="RS9" s="172"/>
      <c r="RT9" s="172"/>
      <c r="RU9" s="172"/>
      <c r="RV9" s="172"/>
      <c r="RW9" s="172"/>
      <c r="RX9" s="172"/>
      <c r="RY9" s="172"/>
      <c r="RZ9" s="172"/>
      <c r="SA9" s="172"/>
      <c r="SB9" s="172"/>
      <c r="SC9" s="172"/>
      <c r="SD9" s="172"/>
      <c r="SE9" s="172"/>
      <c r="SF9" s="172"/>
      <c r="SG9" s="172"/>
      <c r="SH9" s="172"/>
      <c r="SI9" s="172"/>
      <c r="SJ9" s="172"/>
      <c r="SK9" s="172"/>
      <c r="SL9" s="172"/>
      <c r="SM9" s="172"/>
      <c r="SN9" s="172"/>
      <c r="SO9" s="172"/>
      <c r="SP9" s="172"/>
      <c r="SQ9" s="172"/>
      <c r="SR9" s="172"/>
      <c r="SS9" s="172"/>
      <c r="ST9" s="172"/>
      <c r="SU9" s="172"/>
      <c r="SV9" s="172"/>
      <c r="SW9" s="172"/>
      <c r="SX9" s="172"/>
      <c r="SY9" s="172"/>
      <c r="SZ9" s="172"/>
      <c r="TA9" s="172"/>
      <c r="TB9" s="172"/>
      <c r="TC9" s="172"/>
      <c r="TD9" s="172"/>
      <c r="TE9" s="172"/>
      <c r="TF9" s="172"/>
      <c r="TG9" s="172"/>
      <c r="TH9" s="172"/>
      <c r="TI9" s="172"/>
      <c r="TJ9" s="172"/>
      <c r="TK9" s="172"/>
      <c r="TL9" s="172"/>
      <c r="TM9" s="172"/>
      <c r="TN9" s="172"/>
      <c r="TO9" s="172"/>
      <c r="TP9" s="172"/>
      <c r="TQ9" s="172"/>
      <c r="TR9" s="172"/>
      <c r="TS9" s="172"/>
      <c r="TT9" s="172"/>
      <c r="TU9" s="172"/>
      <c r="TV9" s="172"/>
      <c r="TW9" s="172"/>
      <c r="TX9" s="172"/>
      <c r="TY9" s="172"/>
      <c r="TZ9" s="172"/>
      <c r="UA9" s="172"/>
      <c r="UB9" s="172"/>
      <c r="UC9" s="172"/>
      <c r="UD9" s="172"/>
      <c r="UE9" s="172"/>
      <c r="UF9" s="172"/>
      <c r="UG9" s="172"/>
      <c r="UH9" s="172"/>
      <c r="UI9" s="172"/>
      <c r="UJ9" s="172"/>
      <c r="UK9" s="172"/>
      <c r="UL9" s="172"/>
      <c r="UM9" s="172"/>
      <c r="UN9" s="172"/>
      <c r="UO9" s="172"/>
      <c r="UP9" s="172"/>
      <c r="UQ9" s="172"/>
      <c r="UR9" s="172"/>
      <c r="US9" s="172"/>
      <c r="UT9" s="172"/>
      <c r="UU9" s="172"/>
      <c r="UV9" s="172"/>
      <c r="UW9" s="172"/>
      <c r="UX9" s="172"/>
      <c r="UY9" s="172"/>
      <c r="UZ9" s="172"/>
      <c r="VA9" s="172"/>
      <c r="VB9" s="172"/>
      <c r="VC9" s="172"/>
      <c r="VD9" s="172"/>
      <c r="VE9" s="172"/>
      <c r="VF9" s="172"/>
      <c r="VG9" s="172"/>
      <c r="VH9" s="172"/>
      <c r="VI9" s="172"/>
      <c r="VJ9" s="172"/>
      <c r="VK9" s="172"/>
      <c r="VL9" s="172"/>
      <c r="VM9" s="172"/>
      <c r="VN9" s="172"/>
      <c r="VO9" s="172"/>
      <c r="VP9" s="172"/>
      <c r="VQ9" s="172"/>
      <c r="VR9" s="172"/>
      <c r="VS9" s="172"/>
      <c r="VT9" s="172"/>
      <c r="VU9" s="172"/>
      <c r="VV9" s="172"/>
      <c r="VW9" s="172"/>
      <c r="VX9" s="172"/>
      <c r="VY9" s="172"/>
      <c r="VZ9" s="172"/>
      <c r="WA9" s="172"/>
      <c r="WB9" s="172"/>
      <c r="WC9" s="172"/>
      <c r="WD9" s="172"/>
      <c r="WE9" s="172"/>
      <c r="WF9" s="172"/>
      <c r="WG9" s="172"/>
      <c r="WH9" s="172"/>
      <c r="WI9" s="172"/>
      <c r="WJ9" s="172"/>
      <c r="WK9" s="172"/>
      <c r="WL9" s="172"/>
      <c r="WM9" s="172"/>
      <c r="WN9" s="172"/>
      <c r="WO9" s="172"/>
      <c r="WP9" s="172"/>
      <c r="WQ9" s="172"/>
      <c r="WR9" s="172"/>
      <c r="WS9" s="172"/>
      <c r="WT9" s="172"/>
      <c r="WU9" s="172"/>
      <c r="WV9" s="172"/>
      <c r="WW9" s="172"/>
      <c r="WX9" s="172"/>
      <c r="WY9" s="172"/>
      <c r="WZ9" s="172"/>
      <c r="XA9" s="172"/>
      <c r="XB9" s="172"/>
      <c r="XC9" s="172"/>
      <c r="XD9" s="172"/>
      <c r="XE9" s="172"/>
      <c r="XF9" s="172"/>
      <c r="XG9" s="172"/>
      <c r="XH9" s="172"/>
      <c r="XI9" s="172"/>
      <c r="XJ9" s="172"/>
      <c r="XK9" s="172"/>
      <c r="XL9" s="172"/>
      <c r="XM9" s="172"/>
      <c r="XN9" s="172"/>
      <c r="XO9" s="172"/>
      <c r="XP9" s="172"/>
      <c r="XQ9" s="172"/>
      <c r="XR9" s="172"/>
      <c r="XS9" s="172"/>
      <c r="XT9" s="172"/>
      <c r="XU9" s="172"/>
      <c r="XV9" s="172"/>
      <c r="XW9" s="172"/>
      <c r="XX9" s="172"/>
      <c r="XY9" s="172"/>
      <c r="XZ9" s="172"/>
      <c r="YA9" s="172"/>
      <c r="YB9" s="172"/>
      <c r="YC9" s="172"/>
      <c r="YD9" s="172"/>
      <c r="YE9" s="172"/>
      <c r="YF9" s="172"/>
      <c r="YG9" s="172"/>
      <c r="YH9" s="172"/>
      <c r="YI9" s="172"/>
      <c r="YJ9" s="172"/>
      <c r="YK9" s="172"/>
      <c r="YL9" s="172"/>
      <c r="YM9" s="172"/>
      <c r="YN9" s="172"/>
      <c r="YO9" s="172"/>
      <c r="YP9" s="172"/>
      <c r="YQ9" s="172"/>
      <c r="YR9" s="172"/>
      <c r="YS9" s="172"/>
      <c r="YT9" s="172"/>
      <c r="YU9" s="172"/>
      <c r="YV9" s="172"/>
      <c r="YW9" s="172"/>
      <c r="YX9" s="172"/>
      <c r="YY9" s="172"/>
      <c r="YZ9" s="172"/>
      <c r="ZA9" s="172"/>
      <c r="ZB9" s="172"/>
      <c r="ZC9" s="172"/>
      <c r="ZD9" s="172"/>
      <c r="ZE9" s="172"/>
      <c r="ZF9" s="172"/>
      <c r="ZG9" s="172"/>
      <c r="ZH9" s="172"/>
      <c r="ZI9" s="172"/>
      <c r="ZJ9" s="172"/>
      <c r="ZK9" s="172"/>
      <c r="ZL9" s="172"/>
      <c r="ZM9" s="172"/>
      <c r="ZN9" s="172"/>
      <c r="ZO9" s="172"/>
      <c r="ZP9" s="172"/>
      <c r="ZQ9" s="172"/>
      <c r="ZR9" s="172"/>
      <c r="ZS9" s="172"/>
      <c r="ZT9" s="172"/>
      <c r="ZU9" s="172"/>
      <c r="ZV9" s="172"/>
      <c r="ZW9" s="172"/>
      <c r="ZX9" s="172"/>
      <c r="ZY9" s="172"/>
      <c r="ZZ9" s="172"/>
      <c r="AAA9" s="172"/>
      <c r="AAB9" s="172"/>
      <c r="AAC9" s="172"/>
      <c r="AAD9" s="172"/>
      <c r="AAE9" s="172"/>
      <c r="AAF9" s="172"/>
      <c r="AAG9" s="172"/>
      <c r="AAH9" s="172"/>
      <c r="AAI9" s="172"/>
      <c r="AAJ9" s="172"/>
      <c r="AAK9" s="172"/>
      <c r="AAL9" s="172"/>
      <c r="AAM9" s="172"/>
      <c r="AAN9" s="172"/>
      <c r="AAO9" s="172"/>
      <c r="AAP9" s="172"/>
      <c r="AAQ9" s="172"/>
      <c r="AAR9" s="172"/>
      <c r="AAS9" s="172"/>
      <c r="AAT9" s="172"/>
      <c r="AAU9" s="172"/>
      <c r="AAV9" s="172"/>
      <c r="AAW9" s="172"/>
      <c r="AAX9" s="172"/>
      <c r="AAY9" s="172"/>
      <c r="AAZ9" s="172"/>
      <c r="ABA9" s="172"/>
      <c r="ABB9" s="172"/>
      <c r="ABC9" s="172"/>
      <c r="ABD9" s="172"/>
      <c r="ABE9" s="172"/>
      <c r="ABF9" s="172"/>
      <c r="ABG9" s="172"/>
      <c r="ABH9" s="172"/>
      <c r="ABI9" s="172"/>
      <c r="ABJ9" s="172"/>
      <c r="ABK9" s="172"/>
      <c r="ABL9" s="172"/>
      <c r="ABM9" s="172"/>
      <c r="ABN9" s="172"/>
      <c r="ABO9" s="172"/>
      <c r="ABP9" s="172"/>
      <c r="ABQ9" s="172"/>
      <c r="ABR9" s="172"/>
      <c r="ABS9" s="172"/>
      <c r="ABT9" s="172"/>
      <c r="ABU9" s="172"/>
      <c r="ABV9" s="172"/>
      <c r="ABW9" s="172"/>
      <c r="ABX9" s="172"/>
      <c r="ABY9" s="172"/>
      <c r="ABZ9" s="172"/>
      <c r="ACA9" s="172"/>
      <c r="ACB9" s="172"/>
      <c r="ACC9" s="172"/>
      <c r="ACD9" s="172"/>
      <c r="ACE9" s="172"/>
      <c r="ACF9" s="172"/>
      <c r="ACG9" s="172"/>
      <c r="ACH9" s="172"/>
      <c r="ACI9" s="172"/>
      <c r="ACJ9" s="172"/>
      <c r="ACK9" s="172"/>
      <c r="ACL9" s="172"/>
      <c r="ACM9" s="172"/>
      <c r="ACN9" s="172"/>
      <c r="ACO9" s="172"/>
      <c r="ACP9" s="172"/>
      <c r="ACQ9" s="172"/>
      <c r="ACR9" s="172"/>
      <c r="ACS9" s="172"/>
      <c r="ACT9" s="172"/>
      <c r="ACU9" s="172"/>
      <c r="ACV9" s="172"/>
      <c r="ACW9" s="172"/>
      <c r="ACX9" s="172"/>
      <c r="ACY9" s="172"/>
      <c r="ACZ9" s="172"/>
      <c r="ADA9" s="172"/>
      <c r="ADB9" s="172"/>
      <c r="ADC9" s="172"/>
      <c r="ADD9" s="172"/>
      <c r="ADE9" s="172"/>
      <c r="ADF9" s="172"/>
      <c r="ADG9" s="172"/>
      <c r="ADH9" s="172"/>
      <c r="ADI9" s="172"/>
      <c r="ADJ9" s="172"/>
      <c r="ADK9" s="172"/>
      <c r="ADL9" s="172"/>
      <c r="ADM9" s="172"/>
      <c r="ADN9" s="172"/>
      <c r="ADO9" s="172"/>
      <c r="ADP9" s="172"/>
      <c r="ADQ9" s="172"/>
      <c r="ADR9" s="172"/>
      <c r="ADS9" s="172"/>
      <c r="ADT9" s="172"/>
      <c r="ADU9" s="172"/>
      <c r="ADV9" s="172"/>
      <c r="ADW9" s="172"/>
      <c r="ADX9" s="172"/>
      <c r="ADY9" s="172"/>
      <c r="ADZ9" s="172"/>
      <c r="AEA9" s="172"/>
      <c r="AEB9" s="172"/>
      <c r="AEC9" s="172"/>
      <c r="AED9" s="172"/>
      <c r="AEE9" s="172"/>
      <c r="AEF9" s="172"/>
      <c r="AEG9" s="172"/>
      <c r="AEH9" s="172"/>
      <c r="AEI9" s="172"/>
      <c r="AEJ9" s="172"/>
      <c r="AEK9" s="172"/>
      <c r="AEL9" s="172"/>
      <c r="AEM9" s="172"/>
      <c r="AEN9" s="172"/>
      <c r="AEO9" s="172"/>
      <c r="AEP9" s="172"/>
      <c r="AEQ9" s="172"/>
      <c r="AER9" s="172"/>
      <c r="AES9" s="172"/>
      <c r="AET9" s="172"/>
      <c r="AEU9" s="172"/>
      <c r="AEV9" s="172"/>
      <c r="AEW9" s="172"/>
      <c r="AEX9" s="172"/>
      <c r="AEY9" s="172"/>
      <c r="AEZ9" s="172"/>
      <c r="AFA9" s="172"/>
      <c r="AFB9" s="172"/>
      <c r="AFC9" s="172"/>
      <c r="AFD9" s="172"/>
      <c r="AFE9" s="172"/>
      <c r="AFF9" s="172"/>
      <c r="AFG9" s="172"/>
      <c r="AFH9" s="172"/>
      <c r="AFI9" s="172"/>
      <c r="AFJ9" s="172"/>
      <c r="AFK9" s="172"/>
      <c r="AFL9" s="172"/>
      <c r="AFM9" s="172"/>
      <c r="AFN9" s="172"/>
      <c r="AFO9" s="172"/>
      <c r="AFP9" s="172"/>
      <c r="AFQ9" s="172"/>
      <c r="AFR9" s="172"/>
      <c r="AFS9" s="172"/>
      <c r="AFT9" s="172"/>
      <c r="AFU9" s="172"/>
      <c r="AFV9" s="172"/>
      <c r="AFW9" s="172"/>
      <c r="AFX9" s="172"/>
      <c r="AFY9" s="172"/>
      <c r="AFZ9" s="172"/>
      <c r="AGA9" s="172"/>
      <c r="AGB9" s="172"/>
      <c r="AGC9" s="172"/>
      <c r="AGD9" s="172"/>
      <c r="AGE9" s="172"/>
      <c r="AGF9" s="172"/>
      <c r="AGG9" s="172"/>
      <c r="AGH9" s="172"/>
      <c r="AGI9" s="172"/>
      <c r="AGJ9" s="172"/>
      <c r="AGK9" s="172"/>
      <c r="AGL9" s="172"/>
      <c r="AGM9" s="172"/>
      <c r="AGN9" s="172"/>
      <c r="AGO9" s="172"/>
      <c r="AGP9" s="172"/>
      <c r="AGQ9" s="172"/>
      <c r="AGR9" s="172"/>
      <c r="AGS9" s="172"/>
      <c r="AGT9" s="172"/>
      <c r="AGU9" s="172"/>
      <c r="AGV9" s="172"/>
      <c r="AGW9" s="172"/>
      <c r="AGX9" s="172"/>
      <c r="AGY9" s="172"/>
      <c r="AGZ9" s="172"/>
      <c r="AHA9" s="172"/>
      <c r="AHB9" s="172"/>
      <c r="AHC9" s="172"/>
      <c r="AHD9" s="172"/>
      <c r="AHE9" s="172"/>
      <c r="AHF9" s="172"/>
      <c r="AHG9" s="172"/>
      <c r="AHH9" s="172"/>
      <c r="AHI9" s="172"/>
      <c r="AHJ9" s="172"/>
      <c r="AHK9" s="172"/>
      <c r="AHL9" s="172"/>
      <c r="AHM9" s="172"/>
      <c r="AHN9" s="172"/>
      <c r="AHO9" s="172"/>
      <c r="AHP9" s="172"/>
      <c r="AHQ9" s="172"/>
      <c r="AHR9" s="172"/>
      <c r="AHS9" s="172"/>
      <c r="AHT9" s="172"/>
      <c r="AHU9" s="172"/>
      <c r="AHV9" s="172"/>
      <c r="AHW9" s="172"/>
      <c r="AHX9" s="172"/>
      <c r="AHY9" s="172"/>
      <c r="AHZ9" s="172"/>
      <c r="AIA9" s="172"/>
      <c r="AIB9" s="172"/>
      <c r="AIC9" s="172"/>
      <c r="AID9" s="172"/>
      <c r="AIE9" s="172"/>
      <c r="AIF9" s="172"/>
      <c r="AIG9" s="172"/>
      <c r="AIH9" s="172"/>
      <c r="AII9" s="172"/>
      <c r="AIJ9" s="172"/>
      <c r="AIK9" s="172"/>
      <c r="AIL9" s="172"/>
      <c r="AIM9" s="172"/>
      <c r="AIN9" s="172"/>
      <c r="AIO9" s="172"/>
      <c r="AIP9" s="172"/>
      <c r="AIQ9" s="172"/>
      <c r="AIR9" s="172"/>
      <c r="AIS9" s="172"/>
      <c r="AIT9" s="172"/>
      <c r="AIU9" s="172"/>
      <c r="AIV9" s="172"/>
      <c r="AIW9" s="172"/>
      <c r="AIX9" s="172"/>
      <c r="AIY9" s="172"/>
      <c r="AIZ9" s="172"/>
      <c r="AJA9" s="172"/>
      <c r="AJB9" s="172"/>
      <c r="AJC9" s="172"/>
      <c r="AJD9" s="172"/>
      <c r="AJE9" s="172"/>
      <c r="AJF9" s="172"/>
      <c r="AJG9" s="172"/>
      <c r="AJH9" s="172"/>
      <c r="AJI9" s="172"/>
      <c r="AJJ9" s="172"/>
      <c r="AJK9" s="172"/>
      <c r="AJL9" s="172"/>
      <c r="AJM9" s="172"/>
      <c r="AJN9" s="172"/>
      <c r="AJO9" s="172"/>
      <c r="AJP9" s="172"/>
      <c r="AJQ9" s="172"/>
      <c r="AJR9" s="172"/>
      <c r="AJS9" s="172"/>
      <c r="AJT9" s="172"/>
      <c r="AJU9" s="172"/>
      <c r="AJV9" s="172"/>
      <c r="AJW9" s="172"/>
      <c r="AJX9" s="172"/>
      <c r="AJY9" s="172"/>
      <c r="AJZ9" s="172"/>
      <c r="AKA9" s="172"/>
      <c r="AKB9" s="172"/>
      <c r="AKC9" s="172"/>
      <c r="AKD9" s="172"/>
      <c r="AKE9" s="172"/>
      <c r="AKF9" s="172"/>
      <c r="AKG9" s="172"/>
      <c r="AKH9" s="172"/>
      <c r="AKI9" s="172"/>
      <c r="AKJ9" s="172"/>
      <c r="AKK9" s="172"/>
      <c r="AKL9" s="172"/>
      <c r="AKM9" s="172"/>
      <c r="AKN9" s="172"/>
      <c r="AKO9" s="172"/>
      <c r="AKP9" s="172"/>
      <c r="AKQ9" s="172"/>
      <c r="AKR9" s="172"/>
      <c r="AKS9" s="172"/>
      <c r="AKT9" s="172"/>
      <c r="AKU9" s="172"/>
      <c r="AKV9" s="172"/>
      <c r="AKW9" s="172"/>
      <c r="AKX9" s="172"/>
      <c r="AKY9" s="172"/>
    </row>
    <row r="10" spans="1:987" s="173" customFormat="1" ht="15.75" thickBot="1">
      <c r="A10" s="11" t="s">
        <v>34</v>
      </c>
      <c r="B10" s="12"/>
      <c r="C10" s="12"/>
      <c r="D10" s="12"/>
      <c r="E10" s="336"/>
      <c r="F10" s="13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2"/>
      <c r="Y10" s="172"/>
      <c r="Z10" s="172"/>
      <c r="AA10" s="172"/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  <c r="DE10" s="172"/>
      <c r="DF10" s="172"/>
      <c r="DG10" s="172"/>
      <c r="DH10" s="172"/>
      <c r="DI10" s="172"/>
      <c r="DJ10" s="172"/>
      <c r="DK10" s="172"/>
      <c r="DL10" s="172"/>
      <c r="DM10" s="172"/>
      <c r="DN10" s="172"/>
      <c r="DO10" s="172"/>
      <c r="DP10" s="172"/>
      <c r="DQ10" s="172"/>
      <c r="DR10" s="172"/>
      <c r="DS10" s="172"/>
      <c r="DT10" s="172"/>
      <c r="DU10" s="172"/>
      <c r="DV10" s="172"/>
      <c r="DW10" s="172"/>
      <c r="DX10" s="172"/>
      <c r="DY10" s="172"/>
      <c r="DZ10" s="172"/>
      <c r="EA10" s="172"/>
      <c r="EB10" s="172"/>
      <c r="EC10" s="172"/>
      <c r="ED10" s="172"/>
      <c r="EE10" s="172"/>
      <c r="EF10" s="172"/>
      <c r="EG10" s="172"/>
      <c r="EH10" s="172"/>
      <c r="EI10" s="172"/>
      <c r="EJ10" s="172"/>
      <c r="EK10" s="172"/>
      <c r="EL10" s="172"/>
      <c r="EM10" s="172"/>
      <c r="EN10" s="172"/>
      <c r="EO10" s="172"/>
      <c r="EP10" s="172"/>
      <c r="EQ10" s="172"/>
      <c r="ER10" s="172"/>
      <c r="ES10" s="172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2"/>
      <c r="FF10" s="172"/>
      <c r="FG10" s="172"/>
      <c r="FH10" s="172"/>
      <c r="FI10" s="172"/>
      <c r="FJ10" s="172"/>
      <c r="FK10" s="172"/>
      <c r="FL10" s="172"/>
      <c r="FM10" s="172"/>
      <c r="FN10" s="172"/>
      <c r="FO10" s="172"/>
      <c r="FP10" s="172"/>
      <c r="FQ10" s="172"/>
      <c r="FR10" s="172"/>
      <c r="FS10" s="172"/>
      <c r="FT10" s="172"/>
      <c r="FU10" s="172"/>
      <c r="FV10" s="172"/>
      <c r="FW10" s="172"/>
      <c r="FX10" s="172"/>
      <c r="FY10" s="172"/>
      <c r="FZ10" s="172"/>
      <c r="GA10" s="172"/>
      <c r="GB10" s="172"/>
      <c r="GC10" s="172"/>
      <c r="GD10" s="172"/>
      <c r="GE10" s="172"/>
      <c r="GF10" s="172"/>
      <c r="GG10" s="172"/>
      <c r="GH10" s="172"/>
      <c r="GI10" s="172"/>
      <c r="GJ10" s="172"/>
      <c r="GK10" s="172"/>
      <c r="GL10" s="172"/>
      <c r="GM10" s="172"/>
      <c r="GN10" s="172"/>
      <c r="GO10" s="172"/>
      <c r="GP10" s="172"/>
      <c r="GQ10" s="172"/>
      <c r="GR10" s="172"/>
      <c r="GS10" s="172"/>
      <c r="GT10" s="172"/>
      <c r="GU10" s="172"/>
      <c r="GV10" s="172"/>
      <c r="GW10" s="172"/>
      <c r="GX10" s="172"/>
      <c r="GY10" s="172"/>
      <c r="GZ10" s="172"/>
      <c r="HA10" s="172"/>
      <c r="HB10" s="172"/>
      <c r="HC10" s="172"/>
      <c r="HD10" s="172"/>
      <c r="HE10" s="172"/>
      <c r="HF10" s="172"/>
      <c r="HG10" s="172"/>
      <c r="HH10" s="172"/>
      <c r="HI10" s="172"/>
      <c r="HJ10" s="172"/>
      <c r="HK10" s="172"/>
      <c r="HL10" s="172"/>
      <c r="HM10" s="172"/>
      <c r="HN10" s="172"/>
      <c r="HO10" s="172"/>
      <c r="HP10" s="172"/>
      <c r="HQ10" s="172"/>
      <c r="HR10" s="172"/>
      <c r="HS10" s="172"/>
      <c r="HT10" s="172"/>
      <c r="HU10" s="172"/>
      <c r="HV10" s="172"/>
      <c r="HW10" s="172"/>
      <c r="HX10" s="172"/>
      <c r="HY10" s="172"/>
      <c r="HZ10" s="172"/>
      <c r="IA10" s="172"/>
      <c r="IB10" s="172"/>
      <c r="IC10" s="172"/>
      <c r="ID10" s="172"/>
      <c r="IE10" s="172"/>
      <c r="IF10" s="172"/>
      <c r="IG10" s="172"/>
      <c r="IH10" s="172"/>
      <c r="II10" s="172"/>
      <c r="IJ10" s="172"/>
      <c r="IK10" s="172"/>
      <c r="IL10" s="172"/>
      <c r="IM10" s="172"/>
      <c r="IN10" s="172"/>
      <c r="IO10" s="172"/>
      <c r="IP10" s="172"/>
      <c r="IQ10" s="172"/>
      <c r="IR10" s="172"/>
      <c r="IS10" s="172"/>
      <c r="IT10" s="172"/>
      <c r="IU10" s="172"/>
      <c r="IV10" s="172"/>
      <c r="IW10" s="172"/>
      <c r="IX10" s="172"/>
      <c r="IY10" s="172"/>
      <c r="IZ10" s="172"/>
      <c r="JA10" s="172"/>
      <c r="JB10" s="172"/>
      <c r="JC10" s="172"/>
      <c r="JD10" s="172"/>
      <c r="JE10" s="172"/>
      <c r="JF10" s="172"/>
      <c r="JG10" s="172"/>
      <c r="JH10" s="172"/>
      <c r="JI10" s="172"/>
      <c r="JJ10" s="172"/>
      <c r="JK10" s="172"/>
      <c r="JL10" s="172"/>
      <c r="JM10" s="172"/>
      <c r="JN10" s="172"/>
      <c r="JO10" s="172"/>
      <c r="JP10" s="172"/>
      <c r="JQ10" s="172"/>
      <c r="JR10" s="172"/>
      <c r="JS10" s="172"/>
      <c r="JT10" s="172"/>
      <c r="JU10" s="172"/>
      <c r="JV10" s="172"/>
      <c r="JW10" s="172"/>
      <c r="JX10" s="172"/>
      <c r="JY10" s="172"/>
      <c r="JZ10" s="172"/>
      <c r="KA10" s="172"/>
      <c r="KB10" s="172"/>
      <c r="KC10" s="172"/>
      <c r="KD10" s="172"/>
      <c r="KE10" s="172"/>
      <c r="KF10" s="172"/>
      <c r="KG10" s="172"/>
      <c r="KH10" s="172"/>
      <c r="KI10" s="172"/>
      <c r="KJ10" s="172"/>
      <c r="KK10" s="172"/>
      <c r="KL10" s="172"/>
      <c r="KM10" s="172"/>
      <c r="KN10" s="172"/>
      <c r="KO10" s="172"/>
      <c r="KP10" s="172"/>
      <c r="KQ10" s="172"/>
      <c r="KR10" s="172"/>
      <c r="KS10" s="172"/>
      <c r="KT10" s="172"/>
      <c r="KU10" s="172"/>
      <c r="KV10" s="172"/>
      <c r="KW10" s="172"/>
      <c r="KX10" s="172"/>
      <c r="KY10" s="172"/>
      <c r="KZ10" s="172"/>
      <c r="LA10" s="172"/>
      <c r="LB10" s="172"/>
      <c r="LC10" s="172"/>
      <c r="LD10" s="172"/>
      <c r="LE10" s="172"/>
      <c r="LF10" s="172"/>
      <c r="LG10" s="172"/>
      <c r="LH10" s="172"/>
      <c r="LI10" s="172"/>
      <c r="LJ10" s="172"/>
      <c r="LK10" s="172"/>
      <c r="LL10" s="172"/>
      <c r="LM10" s="172"/>
      <c r="LN10" s="172"/>
      <c r="LO10" s="172"/>
      <c r="LP10" s="172"/>
      <c r="LQ10" s="172"/>
      <c r="LR10" s="172"/>
      <c r="LS10" s="172"/>
      <c r="LT10" s="172"/>
      <c r="LU10" s="172"/>
      <c r="LV10" s="172"/>
      <c r="LW10" s="172"/>
      <c r="LX10" s="172"/>
      <c r="LY10" s="172"/>
      <c r="LZ10" s="172"/>
      <c r="MA10" s="172"/>
      <c r="MB10" s="172"/>
      <c r="MC10" s="172"/>
      <c r="MD10" s="172"/>
      <c r="ME10" s="172"/>
      <c r="MF10" s="172"/>
      <c r="MG10" s="172"/>
      <c r="MH10" s="172"/>
      <c r="MI10" s="172"/>
      <c r="MJ10" s="172"/>
      <c r="MK10" s="172"/>
      <c r="ML10" s="172"/>
      <c r="MM10" s="172"/>
      <c r="MN10" s="172"/>
      <c r="MO10" s="172"/>
      <c r="MP10" s="172"/>
      <c r="MQ10" s="172"/>
      <c r="MR10" s="172"/>
      <c r="MS10" s="172"/>
      <c r="MT10" s="172"/>
      <c r="MU10" s="172"/>
      <c r="MV10" s="172"/>
      <c r="MW10" s="172"/>
      <c r="MX10" s="172"/>
      <c r="MY10" s="172"/>
      <c r="MZ10" s="172"/>
      <c r="NA10" s="172"/>
      <c r="NB10" s="172"/>
      <c r="NC10" s="172"/>
      <c r="ND10" s="172"/>
      <c r="NE10" s="172"/>
      <c r="NF10" s="172"/>
      <c r="NG10" s="172"/>
      <c r="NH10" s="172"/>
      <c r="NI10" s="172"/>
      <c r="NJ10" s="172"/>
      <c r="NK10" s="172"/>
      <c r="NL10" s="172"/>
      <c r="NM10" s="172"/>
      <c r="NN10" s="172"/>
      <c r="NO10" s="172"/>
      <c r="NP10" s="172"/>
      <c r="NQ10" s="172"/>
      <c r="NR10" s="172"/>
      <c r="NS10" s="172"/>
      <c r="NT10" s="172"/>
      <c r="NU10" s="172"/>
      <c r="NV10" s="172"/>
      <c r="NW10" s="172"/>
      <c r="NX10" s="172"/>
      <c r="NY10" s="172"/>
      <c r="NZ10" s="172"/>
      <c r="OA10" s="172"/>
      <c r="OB10" s="172"/>
      <c r="OC10" s="172"/>
      <c r="OD10" s="172"/>
      <c r="OE10" s="172"/>
      <c r="OF10" s="172"/>
      <c r="OG10" s="172"/>
      <c r="OH10" s="172"/>
      <c r="OI10" s="172"/>
      <c r="OJ10" s="172"/>
      <c r="OK10" s="172"/>
      <c r="OL10" s="172"/>
      <c r="OM10" s="172"/>
      <c r="ON10" s="172"/>
      <c r="OO10" s="172"/>
      <c r="OP10" s="172"/>
      <c r="OQ10" s="172"/>
      <c r="OR10" s="172"/>
      <c r="OS10" s="172"/>
      <c r="OT10" s="172"/>
      <c r="OU10" s="172"/>
      <c r="OV10" s="172"/>
      <c r="OW10" s="172"/>
      <c r="OX10" s="172"/>
      <c r="OY10" s="172"/>
      <c r="OZ10" s="172"/>
      <c r="PA10" s="172"/>
      <c r="PB10" s="172"/>
      <c r="PC10" s="172"/>
      <c r="PD10" s="172"/>
      <c r="PE10" s="172"/>
      <c r="PF10" s="172"/>
      <c r="PG10" s="172"/>
      <c r="PH10" s="172"/>
      <c r="PI10" s="172"/>
      <c r="PJ10" s="172"/>
      <c r="PK10" s="172"/>
      <c r="PL10" s="172"/>
      <c r="PM10" s="172"/>
      <c r="PN10" s="172"/>
      <c r="PO10" s="172"/>
      <c r="PP10" s="172"/>
      <c r="PQ10" s="172"/>
      <c r="PR10" s="172"/>
      <c r="PS10" s="172"/>
      <c r="PT10" s="172"/>
      <c r="PU10" s="172"/>
      <c r="PV10" s="172"/>
      <c r="PW10" s="172"/>
      <c r="PX10" s="172"/>
      <c r="PY10" s="172"/>
      <c r="PZ10" s="172"/>
      <c r="QA10" s="172"/>
      <c r="QB10" s="172"/>
      <c r="QC10" s="172"/>
      <c r="QD10" s="172"/>
      <c r="QE10" s="172"/>
      <c r="QF10" s="172"/>
      <c r="QG10" s="172"/>
      <c r="QH10" s="172"/>
      <c r="QI10" s="172"/>
      <c r="QJ10" s="172"/>
      <c r="QK10" s="172"/>
      <c r="QL10" s="172"/>
      <c r="QM10" s="172"/>
      <c r="QN10" s="172"/>
      <c r="QO10" s="172"/>
      <c r="QP10" s="172"/>
      <c r="QQ10" s="172"/>
      <c r="QR10" s="172"/>
      <c r="QS10" s="172"/>
      <c r="QT10" s="172"/>
      <c r="QU10" s="172"/>
      <c r="QV10" s="172"/>
      <c r="QW10" s="172"/>
      <c r="QX10" s="172"/>
      <c r="QY10" s="172"/>
      <c r="QZ10" s="172"/>
      <c r="RA10" s="172"/>
      <c r="RB10" s="172"/>
      <c r="RC10" s="172"/>
      <c r="RD10" s="172"/>
      <c r="RE10" s="172"/>
      <c r="RF10" s="172"/>
      <c r="RG10" s="172"/>
      <c r="RH10" s="172"/>
      <c r="RI10" s="172"/>
      <c r="RJ10" s="172"/>
      <c r="RK10" s="172"/>
      <c r="RL10" s="172"/>
      <c r="RM10" s="172"/>
      <c r="RN10" s="172"/>
      <c r="RO10" s="172"/>
      <c r="RP10" s="172"/>
      <c r="RQ10" s="172"/>
      <c r="RR10" s="172"/>
      <c r="RS10" s="172"/>
      <c r="RT10" s="172"/>
      <c r="RU10" s="172"/>
      <c r="RV10" s="172"/>
      <c r="RW10" s="172"/>
      <c r="RX10" s="172"/>
      <c r="RY10" s="172"/>
      <c r="RZ10" s="172"/>
      <c r="SA10" s="172"/>
      <c r="SB10" s="172"/>
      <c r="SC10" s="172"/>
      <c r="SD10" s="172"/>
      <c r="SE10" s="172"/>
      <c r="SF10" s="172"/>
      <c r="SG10" s="172"/>
      <c r="SH10" s="172"/>
      <c r="SI10" s="172"/>
      <c r="SJ10" s="172"/>
      <c r="SK10" s="172"/>
      <c r="SL10" s="172"/>
      <c r="SM10" s="172"/>
      <c r="SN10" s="172"/>
      <c r="SO10" s="172"/>
      <c r="SP10" s="172"/>
      <c r="SQ10" s="172"/>
      <c r="SR10" s="172"/>
      <c r="SS10" s="172"/>
      <c r="ST10" s="172"/>
      <c r="SU10" s="172"/>
      <c r="SV10" s="172"/>
      <c r="SW10" s="172"/>
      <c r="SX10" s="172"/>
      <c r="SY10" s="172"/>
      <c r="SZ10" s="172"/>
      <c r="TA10" s="172"/>
      <c r="TB10" s="172"/>
      <c r="TC10" s="172"/>
      <c r="TD10" s="172"/>
      <c r="TE10" s="172"/>
      <c r="TF10" s="172"/>
      <c r="TG10" s="172"/>
      <c r="TH10" s="172"/>
      <c r="TI10" s="172"/>
      <c r="TJ10" s="172"/>
      <c r="TK10" s="172"/>
      <c r="TL10" s="172"/>
      <c r="TM10" s="172"/>
      <c r="TN10" s="172"/>
      <c r="TO10" s="172"/>
      <c r="TP10" s="172"/>
      <c r="TQ10" s="172"/>
      <c r="TR10" s="172"/>
      <c r="TS10" s="172"/>
      <c r="TT10" s="172"/>
      <c r="TU10" s="172"/>
      <c r="TV10" s="172"/>
      <c r="TW10" s="172"/>
      <c r="TX10" s="172"/>
      <c r="TY10" s="172"/>
      <c r="TZ10" s="172"/>
      <c r="UA10" s="172"/>
      <c r="UB10" s="172"/>
      <c r="UC10" s="172"/>
      <c r="UD10" s="172"/>
      <c r="UE10" s="172"/>
      <c r="UF10" s="172"/>
      <c r="UG10" s="172"/>
      <c r="UH10" s="172"/>
      <c r="UI10" s="172"/>
      <c r="UJ10" s="172"/>
      <c r="UK10" s="172"/>
      <c r="UL10" s="172"/>
      <c r="UM10" s="172"/>
      <c r="UN10" s="172"/>
      <c r="UO10" s="172"/>
      <c r="UP10" s="172"/>
      <c r="UQ10" s="172"/>
      <c r="UR10" s="172"/>
      <c r="US10" s="172"/>
      <c r="UT10" s="172"/>
      <c r="UU10" s="172"/>
      <c r="UV10" s="172"/>
      <c r="UW10" s="172"/>
      <c r="UX10" s="172"/>
      <c r="UY10" s="172"/>
      <c r="UZ10" s="172"/>
      <c r="VA10" s="172"/>
      <c r="VB10" s="172"/>
      <c r="VC10" s="172"/>
      <c r="VD10" s="172"/>
      <c r="VE10" s="172"/>
      <c r="VF10" s="172"/>
      <c r="VG10" s="172"/>
      <c r="VH10" s="172"/>
      <c r="VI10" s="172"/>
      <c r="VJ10" s="172"/>
      <c r="VK10" s="172"/>
      <c r="VL10" s="172"/>
      <c r="VM10" s="172"/>
      <c r="VN10" s="172"/>
      <c r="VO10" s="172"/>
      <c r="VP10" s="172"/>
      <c r="VQ10" s="172"/>
      <c r="VR10" s="172"/>
      <c r="VS10" s="172"/>
      <c r="VT10" s="172"/>
      <c r="VU10" s="172"/>
      <c r="VV10" s="172"/>
      <c r="VW10" s="172"/>
      <c r="VX10" s="172"/>
      <c r="VY10" s="172"/>
      <c r="VZ10" s="172"/>
      <c r="WA10" s="172"/>
      <c r="WB10" s="172"/>
      <c r="WC10" s="172"/>
      <c r="WD10" s="172"/>
      <c r="WE10" s="172"/>
      <c r="WF10" s="172"/>
      <c r="WG10" s="172"/>
      <c r="WH10" s="172"/>
      <c r="WI10" s="172"/>
      <c r="WJ10" s="172"/>
      <c r="WK10" s="172"/>
      <c r="WL10" s="172"/>
      <c r="WM10" s="172"/>
      <c r="WN10" s="172"/>
      <c r="WO10" s="172"/>
      <c r="WP10" s="172"/>
      <c r="WQ10" s="172"/>
      <c r="WR10" s="172"/>
      <c r="WS10" s="172"/>
      <c r="WT10" s="172"/>
      <c r="WU10" s="172"/>
      <c r="WV10" s="172"/>
      <c r="WW10" s="172"/>
      <c r="WX10" s="172"/>
      <c r="WY10" s="172"/>
      <c r="WZ10" s="172"/>
      <c r="XA10" s="172"/>
      <c r="XB10" s="172"/>
      <c r="XC10" s="172"/>
      <c r="XD10" s="172"/>
      <c r="XE10" s="172"/>
      <c r="XF10" s="172"/>
      <c r="XG10" s="172"/>
      <c r="XH10" s="172"/>
      <c r="XI10" s="172"/>
      <c r="XJ10" s="172"/>
      <c r="XK10" s="172"/>
      <c r="XL10" s="172"/>
      <c r="XM10" s="172"/>
      <c r="XN10" s="172"/>
      <c r="XO10" s="172"/>
      <c r="XP10" s="172"/>
      <c r="XQ10" s="172"/>
      <c r="XR10" s="172"/>
      <c r="XS10" s="172"/>
      <c r="XT10" s="172"/>
      <c r="XU10" s="172"/>
      <c r="XV10" s="172"/>
      <c r="XW10" s="172"/>
      <c r="XX10" s="172"/>
      <c r="XY10" s="172"/>
      <c r="XZ10" s="172"/>
      <c r="YA10" s="172"/>
      <c r="YB10" s="172"/>
      <c r="YC10" s="172"/>
      <c r="YD10" s="172"/>
      <c r="YE10" s="172"/>
      <c r="YF10" s="172"/>
      <c r="YG10" s="172"/>
      <c r="YH10" s="172"/>
      <c r="YI10" s="172"/>
      <c r="YJ10" s="172"/>
      <c r="YK10" s="172"/>
      <c r="YL10" s="172"/>
      <c r="YM10" s="172"/>
      <c r="YN10" s="172"/>
      <c r="YO10" s="172"/>
      <c r="YP10" s="172"/>
      <c r="YQ10" s="172"/>
      <c r="YR10" s="172"/>
      <c r="YS10" s="172"/>
      <c r="YT10" s="172"/>
      <c r="YU10" s="172"/>
      <c r="YV10" s="172"/>
      <c r="YW10" s="172"/>
      <c r="YX10" s="172"/>
      <c r="YY10" s="172"/>
      <c r="YZ10" s="172"/>
      <c r="ZA10" s="172"/>
      <c r="ZB10" s="172"/>
      <c r="ZC10" s="172"/>
      <c r="ZD10" s="172"/>
      <c r="ZE10" s="172"/>
      <c r="ZF10" s="172"/>
      <c r="ZG10" s="172"/>
      <c r="ZH10" s="172"/>
      <c r="ZI10" s="172"/>
      <c r="ZJ10" s="172"/>
      <c r="ZK10" s="172"/>
      <c r="ZL10" s="172"/>
      <c r="ZM10" s="172"/>
      <c r="ZN10" s="172"/>
      <c r="ZO10" s="172"/>
      <c r="ZP10" s="172"/>
      <c r="ZQ10" s="172"/>
      <c r="ZR10" s="172"/>
      <c r="ZS10" s="172"/>
      <c r="ZT10" s="172"/>
      <c r="ZU10" s="172"/>
      <c r="ZV10" s="172"/>
      <c r="ZW10" s="172"/>
      <c r="ZX10" s="172"/>
      <c r="ZY10" s="172"/>
      <c r="ZZ10" s="172"/>
      <c r="AAA10" s="172"/>
      <c r="AAB10" s="172"/>
      <c r="AAC10" s="172"/>
      <c r="AAD10" s="172"/>
      <c r="AAE10" s="172"/>
      <c r="AAF10" s="172"/>
      <c r="AAG10" s="172"/>
      <c r="AAH10" s="172"/>
      <c r="AAI10" s="172"/>
      <c r="AAJ10" s="172"/>
      <c r="AAK10" s="172"/>
      <c r="AAL10" s="172"/>
      <c r="AAM10" s="172"/>
      <c r="AAN10" s="172"/>
      <c r="AAO10" s="172"/>
      <c r="AAP10" s="172"/>
      <c r="AAQ10" s="172"/>
      <c r="AAR10" s="172"/>
      <c r="AAS10" s="172"/>
      <c r="AAT10" s="172"/>
      <c r="AAU10" s="172"/>
      <c r="AAV10" s="172"/>
      <c r="AAW10" s="172"/>
      <c r="AAX10" s="172"/>
      <c r="AAY10" s="172"/>
      <c r="AAZ10" s="172"/>
      <c r="ABA10" s="172"/>
      <c r="ABB10" s="172"/>
      <c r="ABC10" s="172"/>
      <c r="ABD10" s="172"/>
      <c r="ABE10" s="172"/>
      <c r="ABF10" s="172"/>
      <c r="ABG10" s="172"/>
      <c r="ABH10" s="172"/>
      <c r="ABI10" s="172"/>
      <c r="ABJ10" s="172"/>
      <c r="ABK10" s="172"/>
      <c r="ABL10" s="172"/>
      <c r="ABM10" s="172"/>
      <c r="ABN10" s="172"/>
      <c r="ABO10" s="172"/>
      <c r="ABP10" s="172"/>
      <c r="ABQ10" s="172"/>
      <c r="ABR10" s="172"/>
      <c r="ABS10" s="172"/>
      <c r="ABT10" s="172"/>
      <c r="ABU10" s="172"/>
      <c r="ABV10" s="172"/>
      <c r="ABW10" s="172"/>
      <c r="ABX10" s="172"/>
      <c r="ABY10" s="172"/>
      <c r="ABZ10" s="172"/>
      <c r="ACA10" s="172"/>
      <c r="ACB10" s="172"/>
      <c r="ACC10" s="172"/>
      <c r="ACD10" s="172"/>
      <c r="ACE10" s="172"/>
      <c r="ACF10" s="172"/>
      <c r="ACG10" s="172"/>
      <c r="ACH10" s="172"/>
      <c r="ACI10" s="172"/>
      <c r="ACJ10" s="172"/>
      <c r="ACK10" s="172"/>
      <c r="ACL10" s="172"/>
      <c r="ACM10" s="172"/>
      <c r="ACN10" s="172"/>
      <c r="ACO10" s="172"/>
      <c r="ACP10" s="172"/>
      <c r="ACQ10" s="172"/>
      <c r="ACR10" s="172"/>
      <c r="ACS10" s="172"/>
      <c r="ACT10" s="172"/>
      <c r="ACU10" s="172"/>
      <c r="ACV10" s="172"/>
      <c r="ACW10" s="172"/>
      <c r="ACX10" s="172"/>
      <c r="ACY10" s="172"/>
      <c r="ACZ10" s="172"/>
      <c r="ADA10" s="172"/>
      <c r="ADB10" s="172"/>
      <c r="ADC10" s="172"/>
      <c r="ADD10" s="172"/>
      <c r="ADE10" s="172"/>
      <c r="ADF10" s="172"/>
      <c r="ADG10" s="172"/>
      <c r="ADH10" s="172"/>
      <c r="ADI10" s="172"/>
      <c r="ADJ10" s="172"/>
      <c r="ADK10" s="172"/>
      <c r="ADL10" s="172"/>
      <c r="ADM10" s="172"/>
      <c r="ADN10" s="172"/>
      <c r="ADO10" s="172"/>
      <c r="ADP10" s="172"/>
      <c r="ADQ10" s="172"/>
      <c r="ADR10" s="172"/>
      <c r="ADS10" s="172"/>
      <c r="ADT10" s="172"/>
      <c r="ADU10" s="172"/>
      <c r="ADV10" s="172"/>
      <c r="ADW10" s="172"/>
      <c r="ADX10" s="172"/>
      <c r="ADY10" s="172"/>
      <c r="ADZ10" s="172"/>
      <c r="AEA10" s="172"/>
      <c r="AEB10" s="172"/>
      <c r="AEC10" s="172"/>
      <c r="AED10" s="172"/>
      <c r="AEE10" s="172"/>
      <c r="AEF10" s="172"/>
      <c r="AEG10" s="172"/>
      <c r="AEH10" s="172"/>
      <c r="AEI10" s="172"/>
      <c r="AEJ10" s="172"/>
      <c r="AEK10" s="172"/>
      <c r="AEL10" s="172"/>
      <c r="AEM10" s="172"/>
      <c r="AEN10" s="172"/>
      <c r="AEO10" s="172"/>
      <c r="AEP10" s="172"/>
      <c r="AEQ10" s="172"/>
      <c r="AER10" s="172"/>
      <c r="AES10" s="172"/>
      <c r="AET10" s="172"/>
      <c r="AEU10" s="172"/>
      <c r="AEV10" s="172"/>
      <c r="AEW10" s="172"/>
      <c r="AEX10" s="172"/>
      <c r="AEY10" s="172"/>
      <c r="AEZ10" s="172"/>
      <c r="AFA10" s="172"/>
      <c r="AFB10" s="172"/>
      <c r="AFC10" s="172"/>
      <c r="AFD10" s="172"/>
      <c r="AFE10" s="172"/>
      <c r="AFF10" s="172"/>
      <c r="AFG10" s="172"/>
      <c r="AFH10" s="172"/>
      <c r="AFI10" s="172"/>
      <c r="AFJ10" s="172"/>
      <c r="AFK10" s="172"/>
      <c r="AFL10" s="172"/>
      <c r="AFM10" s="172"/>
      <c r="AFN10" s="172"/>
      <c r="AFO10" s="172"/>
      <c r="AFP10" s="172"/>
      <c r="AFQ10" s="172"/>
      <c r="AFR10" s="172"/>
      <c r="AFS10" s="172"/>
      <c r="AFT10" s="172"/>
      <c r="AFU10" s="172"/>
      <c r="AFV10" s="172"/>
      <c r="AFW10" s="172"/>
      <c r="AFX10" s="172"/>
      <c r="AFY10" s="172"/>
      <c r="AFZ10" s="172"/>
      <c r="AGA10" s="172"/>
      <c r="AGB10" s="172"/>
      <c r="AGC10" s="172"/>
      <c r="AGD10" s="172"/>
      <c r="AGE10" s="172"/>
      <c r="AGF10" s="172"/>
      <c r="AGG10" s="172"/>
      <c r="AGH10" s="172"/>
      <c r="AGI10" s="172"/>
      <c r="AGJ10" s="172"/>
      <c r="AGK10" s="172"/>
      <c r="AGL10" s="172"/>
      <c r="AGM10" s="172"/>
      <c r="AGN10" s="172"/>
      <c r="AGO10" s="172"/>
      <c r="AGP10" s="172"/>
      <c r="AGQ10" s="172"/>
      <c r="AGR10" s="172"/>
      <c r="AGS10" s="172"/>
      <c r="AGT10" s="172"/>
      <c r="AGU10" s="172"/>
      <c r="AGV10" s="172"/>
      <c r="AGW10" s="172"/>
      <c r="AGX10" s="172"/>
      <c r="AGY10" s="172"/>
      <c r="AGZ10" s="172"/>
      <c r="AHA10" s="172"/>
      <c r="AHB10" s="172"/>
      <c r="AHC10" s="172"/>
      <c r="AHD10" s="172"/>
      <c r="AHE10" s="172"/>
      <c r="AHF10" s="172"/>
      <c r="AHG10" s="172"/>
      <c r="AHH10" s="172"/>
      <c r="AHI10" s="172"/>
      <c r="AHJ10" s="172"/>
      <c r="AHK10" s="172"/>
      <c r="AHL10" s="172"/>
      <c r="AHM10" s="172"/>
      <c r="AHN10" s="172"/>
      <c r="AHO10" s="172"/>
      <c r="AHP10" s="172"/>
      <c r="AHQ10" s="172"/>
      <c r="AHR10" s="172"/>
      <c r="AHS10" s="172"/>
      <c r="AHT10" s="172"/>
      <c r="AHU10" s="172"/>
      <c r="AHV10" s="172"/>
      <c r="AHW10" s="172"/>
      <c r="AHX10" s="172"/>
      <c r="AHY10" s="172"/>
      <c r="AHZ10" s="172"/>
      <c r="AIA10" s="172"/>
      <c r="AIB10" s="172"/>
      <c r="AIC10" s="172"/>
      <c r="AID10" s="172"/>
      <c r="AIE10" s="172"/>
      <c r="AIF10" s="172"/>
      <c r="AIG10" s="172"/>
      <c r="AIH10" s="172"/>
      <c r="AII10" s="172"/>
      <c r="AIJ10" s="172"/>
      <c r="AIK10" s="172"/>
      <c r="AIL10" s="172"/>
      <c r="AIM10" s="172"/>
      <c r="AIN10" s="172"/>
      <c r="AIO10" s="172"/>
      <c r="AIP10" s="172"/>
      <c r="AIQ10" s="172"/>
      <c r="AIR10" s="172"/>
      <c r="AIS10" s="172"/>
      <c r="AIT10" s="172"/>
      <c r="AIU10" s="172"/>
      <c r="AIV10" s="172"/>
      <c r="AIW10" s="172"/>
      <c r="AIX10" s="172"/>
      <c r="AIY10" s="172"/>
      <c r="AIZ10" s="172"/>
      <c r="AJA10" s="172"/>
      <c r="AJB10" s="172"/>
      <c r="AJC10" s="172"/>
      <c r="AJD10" s="172"/>
      <c r="AJE10" s="172"/>
      <c r="AJF10" s="172"/>
      <c r="AJG10" s="172"/>
      <c r="AJH10" s="172"/>
      <c r="AJI10" s="172"/>
      <c r="AJJ10" s="172"/>
      <c r="AJK10" s="172"/>
      <c r="AJL10" s="172"/>
      <c r="AJM10" s="172"/>
      <c r="AJN10" s="172"/>
      <c r="AJO10" s="172"/>
      <c r="AJP10" s="172"/>
      <c r="AJQ10" s="172"/>
      <c r="AJR10" s="172"/>
      <c r="AJS10" s="172"/>
      <c r="AJT10" s="172"/>
      <c r="AJU10" s="172"/>
      <c r="AJV10" s="172"/>
      <c r="AJW10" s="172"/>
      <c r="AJX10" s="172"/>
      <c r="AJY10" s="172"/>
      <c r="AJZ10" s="172"/>
      <c r="AKA10" s="172"/>
      <c r="AKB10" s="172"/>
      <c r="AKC10" s="172"/>
      <c r="AKD10" s="172"/>
      <c r="AKE10" s="172"/>
      <c r="AKF10" s="172"/>
      <c r="AKG10" s="172"/>
      <c r="AKH10" s="172"/>
      <c r="AKI10" s="172"/>
      <c r="AKJ10" s="172"/>
      <c r="AKK10" s="172"/>
      <c r="AKL10" s="172"/>
      <c r="AKM10" s="172"/>
      <c r="AKN10" s="172"/>
      <c r="AKO10" s="172"/>
      <c r="AKP10" s="172"/>
      <c r="AKQ10" s="172"/>
      <c r="AKR10" s="172"/>
      <c r="AKS10" s="172"/>
      <c r="AKT10" s="172"/>
      <c r="AKU10" s="172"/>
      <c r="AKV10" s="172"/>
      <c r="AKW10" s="172"/>
      <c r="AKX10" s="172"/>
      <c r="AKY10" s="172"/>
    </row>
    <row r="11" spans="1:987">
      <c r="A11" s="325">
        <v>1</v>
      </c>
      <c r="B11" s="28" t="s">
        <v>33</v>
      </c>
      <c r="C11" s="29" t="s">
        <v>6</v>
      </c>
      <c r="D11" s="116">
        <v>25.6</v>
      </c>
      <c r="E11" s="337"/>
      <c r="F11" s="42">
        <f>ROUND(D11*E11,2)</f>
        <v>0</v>
      </c>
    </row>
    <row r="12" spans="1:987">
      <c r="A12" s="331">
        <f>+A11+1</f>
        <v>2</v>
      </c>
      <c r="B12" s="117" t="s">
        <v>13</v>
      </c>
      <c r="C12" s="118" t="s">
        <v>14</v>
      </c>
      <c r="D12" s="119">
        <v>47</v>
      </c>
      <c r="E12" s="120"/>
      <c r="F12" s="42">
        <f t="shared" ref="F12:F13" si="0">ROUND(D12*E12,2)</f>
        <v>0</v>
      </c>
    </row>
    <row r="13" spans="1:987" ht="15.75" thickBot="1">
      <c r="A13" s="331">
        <f>+A12+1</f>
        <v>3</v>
      </c>
      <c r="B13" s="121" t="s">
        <v>27</v>
      </c>
      <c r="C13" s="33" t="s">
        <v>6</v>
      </c>
      <c r="D13" s="120">
        <v>35.5</v>
      </c>
      <c r="E13" s="122"/>
      <c r="F13" s="42">
        <f t="shared" si="0"/>
        <v>0</v>
      </c>
    </row>
    <row r="14" spans="1:987" s="178" customFormat="1" ht="15.75" thickBot="1">
      <c r="A14" s="168" t="s">
        <v>39</v>
      </c>
      <c r="B14" s="169"/>
      <c r="C14" s="169"/>
      <c r="D14" s="170"/>
      <c r="E14" s="338"/>
      <c r="F14" s="171">
        <f>SUM(F11:F13)</f>
        <v>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7"/>
      <c r="BV14" s="177"/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7"/>
      <c r="CT14" s="177"/>
      <c r="CU14" s="177"/>
      <c r="CV14" s="177"/>
      <c r="CW14" s="177"/>
      <c r="CX14" s="177"/>
      <c r="CY14" s="177"/>
      <c r="CZ14" s="177"/>
      <c r="DA14" s="177"/>
      <c r="DB14" s="177"/>
      <c r="DC14" s="177"/>
      <c r="DD14" s="177"/>
      <c r="DE14" s="177"/>
      <c r="DF14" s="177"/>
      <c r="DG14" s="177"/>
      <c r="DH14" s="177"/>
      <c r="DI14" s="177"/>
      <c r="DJ14" s="177"/>
      <c r="DK14" s="177"/>
      <c r="DL14" s="177"/>
      <c r="DM14" s="177"/>
      <c r="DN14" s="177"/>
      <c r="DO14" s="177"/>
      <c r="DP14" s="177"/>
      <c r="DQ14" s="177"/>
      <c r="DR14" s="177"/>
      <c r="DS14" s="177"/>
      <c r="DT14" s="177"/>
      <c r="DU14" s="177"/>
      <c r="DV14" s="177"/>
      <c r="DW14" s="177"/>
      <c r="DX14" s="177"/>
      <c r="DY14" s="177"/>
      <c r="DZ14" s="177"/>
      <c r="EA14" s="177"/>
      <c r="EB14" s="177"/>
      <c r="EC14" s="177"/>
      <c r="ED14" s="177"/>
      <c r="EE14" s="177"/>
      <c r="EF14" s="177"/>
      <c r="EG14" s="177"/>
      <c r="EH14" s="177"/>
      <c r="EI14" s="177"/>
      <c r="EJ14" s="177"/>
      <c r="EK14" s="177"/>
      <c r="EL14" s="177"/>
      <c r="EM14" s="177"/>
      <c r="EN14" s="177"/>
      <c r="EO14" s="177"/>
      <c r="EP14" s="177"/>
      <c r="EQ14" s="177"/>
      <c r="ER14" s="177"/>
      <c r="ES14" s="177"/>
      <c r="ET14" s="177"/>
      <c r="EU14" s="177"/>
      <c r="EV14" s="177"/>
      <c r="EW14" s="177"/>
      <c r="EX14" s="177"/>
      <c r="EY14" s="177"/>
      <c r="EZ14" s="177"/>
      <c r="FA14" s="177"/>
      <c r="FB14" s="177"/>
      <c r="FC14" s="177"/>
      <c r="FD14" s="177"/>
      <c r="FE14" s="177"/>
      <c r="FF14" s="177"/>
      <c r="FG14" s="177"/>
      <c r="FH14" s="177"/>
      <c r="FI14" s="177"/>
      <c r="FJ14" s="177"/>
      <c r="FK14" s="177"/>
      <c r="FL14" s="177"/>
      <c r="FM14" s="177"/>
      <c r="FN14" s="177"/>
      <c r="FO14" s="177"/>
      <c r="FP14" s="177"/>
      <c r="FQ14" s="177"/>
      <c r="FR14" s="177"/>
      <c r="FS14" s="177"/>
      <c r="FT14" s="177"/>
      <c r="FU14" s="177"/>
      <c r="FV14" s="177"/>
      <c r="FW14" s="177"/>
      <c r="FX14" s="177"/>
      <c r="FY14" s="177"/>
      <c r="FZ14" s="177"/>
      <c r="GA14" s="177"/>
      <c r="GB14" s="177"/>
      <c r="GC14" s="177"/>
      <c r="GD14" s="177"/>
      <c r="GE14" s="177"/>
      <c r="GF14" s="177"/>
      <c r="GG14" s="177"/>
      <c r="GH14" s="177"/>
      <c r="GI14" s="177"/>
      <c r="GJ14" s="177"/>
      <c r="GK14" s="177"/>
      <c r="GL14" s="177"/>
      <c r="GM14" s="177"/>
      <c r="GN14" s="177"/>
      <c r="GO14" s="177"/>
      <c r="GP14" s="177"/>
      <c r="GQ14" s="177"/>
      <c r="GR14" s="177"/>
      <c r="GS14" s="177"/>
      <c r="GT14" s="177"/>
      <c r="GU14" s="177"/>
      <c r="GV14" s="177"/>
      <c r="GW14" s="177"/>
      <c r="GX14" s="177"/>
      <c r="GY14" s="177"/>
      <c r="GZ14" s="177"/>
      <c r="HA14" s="177"/>
      <c r="HB14" s="177"/>
      <c r="HC14" s="177"/>
      <c r="HD14" s="177"/>
      <c r="HE14" s="177"/>
      <c r="HF14" s="177"/>
      <c r="HG14" s="177"/>
      <c r="HH14" s="177"/>
      <c r="HI14" s="177"/>
      <c r="HJ14" s="177"/>
      <c r="HK14" s="177"/>
      <c r="HL14" s="177"/>
      <c r="HM14" s="177"/>
      <c r="HN14" s="177"/>
      <c r="HO14" s="177"/>
      <c r="HP14" s="177"/>
      <c r="HQ14" s="177"/>
      <c r="HR14" s="177"/>
      <c r="HS14" s="177"/>
      <c r="HT14" s="177"/>
      <c r="HU14" s="177"/>
      <c r="HV14" s="177"/>
      <c r="HW14" s="177"/>
      <c r="HX14" s="177"/>
      <c r="HY14" s="177"/>
      <c r="HZ14" s="177"/>
      <c r="IA14" s="177"/>
      <c r="IB14" s="177"/>
      <c r="IC14" s="177"/>
      <c r="ID14" s="177"/>
      <c r="IE14" s="177"/>
      <c r="IF14" s="177"/>
      <c r="IG14" s="177"/>
      <c r="IH14" s="177"/>
      <c r="II14" s="177"/>
      <c r="IJ14" s="177"/>
      <c r="IK14" s="177"/>
      <c r="IL14" s="177"/>
      <c r="IM14" s="177"/>
      <c r="IN14" s="177"/>
      <c r="IO14" s="177"/>
      <c r="IP14" s="177"/>
      <c r="IQ14" s="177"/>
      <c r="IR14" s="177"/>
      <c r="IS14" s="177"/>
      <c r="IT14" s="177"/>
      <c r="IU14" s="177"/>
      <c r="IV14" s="177"/>
      <c r="IW14" s="177"/>
      <c r="IX14" s="177"/>
      <c r="IY14" s="177"/>
      <c r="IZ14" s="177"/>
      <c r="JA14" s="177"/>
      <c r="JB14" s="177"/>
      <c r="JC14" s="177"/>
      <c r="JD14" s="177"/>
      <c r="JE14" s="177"/>
      <c r="JF14" s="177"/>
      <c r="JG14" s="177"/>
      <c r="JH14" s="177"/>
      <c r="JI14" s="177"/>
      <c r="JJ14" s="177"/>
      <c r="JK14" s="177"/>
      <c r="JL14" s="177"/>
      <c r="JM14" s="177"/>
      <c r="JN14" s="177"/>
      <c r="JO14" s="177"/>
      <c r="JP14" s="177"/>
      <c r="JQ14" s="177"/>
      <c r="JR14" s="177"/>
      <c r="JS14" s="177"/>
      <c r="JT14" s="177"/>
      <c r="JU14" s="177"/>
      <c r="JV14" s="177"/>
      <c r="JW14" s="177"/>
      <c r="JX14" s="177"/>
      <c r="JY14" s="177"/>
      <c r="JZ14" s="177"/>
      <c r="KA14" s="177"/>
      <c r="KB14" s="177"/>
      <c r="KC14" s="177"/>
      <c r="KD14" s="177"/>
      <c r="KE14" s="177"/>
      <c r="KF14" s="177"/>
      <c r="KG14" s="177"/>
      <c r="KH14" s="177"/>
      <c r="KI14" s="177"/>
      <c r="KJ14" s="177"/>
      <c r="KK14" s="177"/>
      <c r="KL14" s="177"/>
      <c r="KM14" s="177"/>
      <c r="KN14" s="177"/>
      <c r="KO14" s="177"/>
      <c r="KP14" s="177"/>
      <c r="KQ14" s="177"/>
      <c r="KR14" s="177"/>
      <c r="KS14" s="177"/>
      <c r="KT14" s="177"/>
      <c r="KU14" s="177"/>
      <c r="KV14" s="177"/>
      <c r="KW14" s="177"/>
      <c r="KX14" s="177"/>
      <c r="KY14" s="177"/>
      <c r="KZ14" s="177"/>
      <c r="LA14" s="177"/>
      <c r="LB14" s="177"/>
      <c r="LC14" s="177"/>
      <c r="LD14" s="177"/>
      <c r="LE14" s="177"/>
      <c r="LF14" s="177"/>
      <c r="LG14" s="177"/>
      <c r="LH14" s="177"/>
      <c r="LI14" s="177"/>
      <c r="LJ14" s="177"/>
      <c r="LK14" s="177"/>
      <c r="LL14" s="177"/>
      <c r="LM14" s="177"/>
      <c r="LN14" s="177"/>
      <c r="LO14" s="177"/>
      <c r="LP14" s="177"/>
      <c r="LQ14" s="177"/>
      <c r="LR14" s="177"/>
      <c r="LS14" s="177"/>
      <c r="LT14" s="177"/>
      <c r="LU14" s="177"/>
      <c r="LV14" s="177"/>
      <c r="LW14" s="177"/>
      <c r="LX14" s="177"/>
      <c r="LY14" s="177"/>
      <c r="LZ14" s="177"/>
      <c r="MA14" s="177"/>
      <c r="MB14" s="177"/>
      <c r="MC14" s="177"/>
      <c r="MD14" s="177"/>
      <c r="ME14" s="177"/>
      <c r="MF14" s="177"/>
      <c r="MG14" s="177"/>
      <c r="MH14" s="177"/>
      <c r="MI14" s="177"/>
      <c r="MJ14" s="177"/>
      <c r="MK14" s="177"/>
      <c r="ML14" s="177"/>
      <c r="MM14" s="177"/>
      <c r="MN14" s="177"/>
      <c r="MO14" s="177"/>
      <c r="MP14" s="177"/>
      <c r="MQ14" s="177"/>
      <c r="MR14" s="177"/>
      <c r="MS14" s="177"/>
      <c r="MT14" s="177"/>
      <c r="MU14" s="177"/>
      <c r="MV14" s="177"/>
      <c r="MW14" s="177"/>
      <c r="MX14" s="177"/>
      <c r="MY14" s="177"/>
      <c r="MZ14" s="177"/>
      <c r="NA14" s="177"/>
      <c r="NB14" s="177"/>
      <c r="NC14" s="177"/>
      <c r="ND14" s="177"/>
      <c r="NE14" s="177"/>
      <c r="NF14" s="177"/>
      <c r="NG14" s="177"/>
      <c r="NH14" s="177"/>
      <c r="NI14" s="177"/>
      <c r="NJ14" s="177"/>
      <c r="NK14" s="177"/>
      <c r="NL14" s="177"/>
      <c r="NM14" s="177"/>
      <c r="NN14" s="177"/>
      <c r="NO14" s="177"/>
      <c r="NP14" s="177"/>
      <c r="NQ14" s="177"/>
      <c r="NR14" s="177"/>
      <c r="NS14" s="177"/>
      <c r="NT14" s="177"/>
      <c r="NU14" s="177"/>
      <c r="NV14" s="177"/>
      <c r="NW14" s="177"/>
      <c r="NX14" s="177"/>
      <c r="NY14" s="177"/>
      <c r="NZ14" s="177"/>
      <c r="OA14" s="177"/>
      <c r="OB14" s="177"/>
      <c r="OC14" s="177"/>
      <c r="OD14" s="177"/>
      <c r="OE14" s="177"/>
      <c r="OF14" s="177"/>
      <c r="OG14" s="177"/>
      <c r="OH14" s="177"/>
      <c r="OI14" s="177"/>
      <c r="OJ14" s="177"/>
      <c r="OK14" s="177"/>
      <c r="OL14" s="177"/>
      <c r="OM14" s="177"/>
      <c r="ON14" s="177"/>
      <c r="OO14" s="177"/>
      <c r="OP14" s="177"/>
      <c r="OQ14" s="177"/>
      <c r="OR14" s="177"/>
      <c r="OS14" s="177"/>
      <c r="OT14" s="177"/>
      <c r="OU14" s="177"/>
      <c r="OV14" s="177"/>
      <c r="OW14" s="177"/>
      <c r="OX14" s="177"/>
      <c r="OY14" s="177"/>
      <c r="OZ14" s="177"/>
      <c r="PA14" s="177"/>
      <c r="PB14" s="177"/>
      <c r="PC14" s="177"/>
      <c r="PD14" s="177"/>
      <c r="PE14" s="177"/>
      <c r="PF14" s="177"/>
      <c r="PG14" s="177"/>
      <c r="PH14" s="177"/>
      <c r="PI14" s="177"/>
      <c r="PJ14" s="177"/>
      <c r="PK14" s="177"/>
      <c r="PL14" s="177"/>
      <c r="PM14" s="177"/>
      <c r="PN14" s="177"/>
      <c r="PO14" s="177"/>
      <c r="PP14" s="177"/>
      <c r="PQ14" s="177"/>
      <c r="PR14" s="177"/>
      <c r="PS14" s="177"/>
      <c r="PT14" s="177"/>
      <c r="PU14" s="177"/>
      <c r="PV14" s="177"/>
      <c r="PW14" s="177"/>
      <c r="PX14" s="177"/>
      <c r="PY14" s="177"/>
      <c r="PZ14" s="177"/>
      <c r="QA14" s="177"/>
      <c r="QB14" s="177"/>
      <c r="QC14" s="177"/>
      <c r="QD14" s="177"/>
      <c r="QE14" s="177"/>
      <c r="QF14" s="177"/>
      <c r="QG14" s="177"/>
      <c r="QH14" s="177"/>
      <c r="QI14" s="177"/>
      <c r="QJ14" s="177"/>
      <c r="QK14" s="177"/>
      <c r="QL14" s="177"/>
      <c r="QM14" s="177"/>
      <c r="QN14" s="177"/>
      <c r="QO14" s="177"/>
      <c r="QP14" s="177"/>
      <c r="QQ14" s="177"/>
      <c r="QR14" s="177"/>
      <c r="QS14" s="177"/>
      <c r="QT14" s="177"/>
      <c r="QU14" s="177"/>
      <c r="QV14" s="177"/>
      <c r="QW14" s="177"/>
      <c r="QX14" s="177"/>
      <c r="QY14" s="177"/>
      <c r="QZ14" s="177"/>
      <c r="RA14" s="177"/>
      <c r="RB14" s="177"/>
      <c r="RC14" s="177"/>
      <c r="RD14" s="177"/>
      <c r="RE14" s="177"/>
      <c r="RF14" s="177"/>
      <c r="RG14" s="177"/>
      <c r="RH14" s="177"/>
      <c r="RI14" s="177"/>
      <c r="RJ14" s="177"/>
      <c r="RK14" s="177"/>
      <c r="RL14" s="177"/>
      <c r="RM14" s="177"/>
      <c r="RN14" s="177"/>
      <c r="RO14" s="177"/>
      <c r="RP14" s="177"/>
      <c r="RQ14" s="177"/>
      <c r="RR14" s="177"/>
      <c r="RS14" s="177"/>
      <c r="RT14" s="177"/>
      <c r="RU14" s="177"/>
      <c r="RV14" s="177"/>
      <c r="RW14" s="177"/>
      <c r="RX14" s="177"/>
      <c r="RY14" s="177"/>
      <c r="RZ14" s="177"/>
      <c r="SA14" s="177"/>
      <c r="SB14" s="177"/>
      <c r="SC14" s="177"/>
      <c r="SD14" s="177"/>
      <c r="SE14" s="177"/>
      <c r="SF14" s="177"/>
      <c r="SG14" s="177"/>
      <c r="SH14" s="177"/>
      <c r="SI14" s="177"/>
      <c r="SJ14" s="177"/>
      <c r="SK14" s="177"/>
      <c r="SL14" s="177"/>
      <c r="SM14" s="177"/>
      <c r="SN14" s="177"/>
      <c r="SO14" s="177"/>
      <c r="SP14" s="177"/>
      <c r="SQ14" s="177"/>
      <c r="SR14" s="177"/>
      <c r="SS14" s="177"/>
      <c r="ST14" s="177"/>
      <c r="SU14" s="177"/>
      <c r="SV14" s="177"/>
      <c r="SW14" s="177"/>
      <c r="SX14" s="177"/>
      <c r="SY14" s="177"/>
      <c r="SZ14" s="177"/>
      <c r="TA14" s="177"/>
      <c r="TB14" s="177"/>
      <c r="TC14" s="177"/>
      <c r="TD14" s="177"/>
      <c r="TE14" s="177"/>
      <c r="TF14" s="177"/>
      <c r="TG14" s="177"/>
      <c r="TH14" s="177"/>
      <c r="TI14" s="177"/>
      <c r="TJ14" s="177"/>
      <c r="TK14" s="177"/>
      <c r="TL14" s="177"/>
      <c r="TM14" s="177"/>
      <c r="TN14" s="177"/>
      <c r="TO14" s="177"/>
      <c r="TP14" s="177"/>
      <c r="TQ14" s="177"/>
      <c r="TR14" s="177"/>
      <c r="TS14" s="177"/>
      <c r="TT14" s="177"/>
      <c r="TU14" s="177"/>
      <c r="TV14" s="177"/>
      <c r="TW14" s="177"/>
      <c r="TX14" s="177"/>
      <c r="TY14" s="177"/>
      <c r="TZ14" s="177"/>
      <c r="UA14" s="177"/>
      <c r="UB14" s="177"/>
      <c r="UC14" s="177"/>
      <c r="UD14" s="177"/>
      <c r="UE14" s="177"/>
      <c r="UF14" s="177"/>
      <c r="UG14" s="177"/>
      <c r="UH14" s="177"/>
      <c r="UI14" s="177"/>
      <c r="UJ14" s="177"/>
      <c r="UK14" s="177"/>
      <c r="UL14" s="177"/>
      <c r="UM14" s="177"/>
      <c r="UN14" s="177"/>
      <c r="UO14" s="177"/>
      <c r="UP14" s="177"/>
      <c r="UQ14" s="177"/>
      <c r="UR14" s="177"/>
      <c r="US14" s="177"/>
      <c r="UT14" s="177"/>
      <c r="UU14" s="177"/>
      <c r="UV14" s="177"/>
      <c r="UW14" s="177"/>
      <c r="UX14" s="177"/>
      <c r="UY14" s="177"/>
      <c r="UZ14" s="177"/>
      <c r="VA14" s="177"/>
      <c r="VB14" s="177"/>
      <c r="VC14" s="177"/>
      <c r="VD14" s="177"/>
      <c r="VE14" s="177"/>
      <c r="VF14" s="177"/>
      <c r="VG14" s="177"/>
      <c r="VH14" s="177"/>
      <c r="VI14" s="177"/>
      <c r="VJ14" s="177"/>
      <c r="VK14" s="177"/>
      <c r="VL14" s="177"/>
      <c r="VM14" s="177"/>
      <c r="VN14" s="177"/>
      <c r="VO14" s="177"/>
      <c r="VP14" s="177"/>
      <c r="VQ14" s="177"/>
      <c r="VR14" s="177"/>
      <c r="VS14" s="177"/>
      <c r="VT14" s="177"/>
      <c r="VU14" s="177"/>
      <c r="VV14" s="177"/>
      <c r="VW14" s="177"/>
      <c r="VX14" s="177"/>
      <c r="VY14" s="177"/>
      <c r="VZ14" s="177"/>
      <c r="WA14" s="177"/>
      <c r="WB14" s="177"/>
      <c r="WC14" s="177"/>
      <c r="WD14" s="177"/>
      <c r="WE14" s="177"/>
      <c r="WF14" s="177"/>
      <c r="WG14" s="177"/>
      <c r="WH14" s="177"/>
      <c r="WI14" s="177"/>
      <c r="WJ14" s="177"/>
      <c r="WK14" s="177"/>
      <c r="WL14" s="177"/>
      <c r="WM14" s="177"/>
      <c r="WN14" s="177"/>
      <c r="WO14" s="177"/>
      <c r="WP14" s="177"/>
      <c r="WQ14" s="177"/>
      <c r="WR14" s="177"/>
      <c r="WS14" s="177"/>
      <c r="WT14" s="177"/>
      <c r="WU14" s="177"/>
      <c r="WV14" s="177"/>
      <c r="WW14" s="177"/>
      <c r="WX14" s="177"/>
      <c r="WY14" s="177"/>
      <c r="WZ14" s="177"/>
      <c r="XA14" s="177"/>
      <c r="XB14" s="177"/>
      <c r="XC14" s="177"/>
      <c r="XD14" s="177"/>
      <c r="XE14" s="177"/>
      <c r="XF14" s="177"/>
      <c r="XG14" s="177"/>
      <c r="XH14" s="177"/>
      <c r="XI14" s="177"/>
      <c r="XJ14" s="177"/>
      <c r="XK14" s="177"/>
      <c r="XL14" s="177"/>
      <c r="XM14" s="177"/>
      <c r="XN14" s="177"/>
      <c r="XO14" s="177"/>
      <c r="XP14" s="177"/>
      <c r="XQ14" s="177"/>
      <c r="XR14" s="177"/>
      <c r="XS14" s="177"/>
      <c r="XT14" s="177"/>
      <c r="XU14" s="177"/>
      <c r="XV14" s="177"/>
      <c r="XW14" s="177"/>
      <c r="XX14" s="177"/>
      <c r="XY14" s="177"/>
      <c r="XZ14" s="177"/>
      <c r="YA14" s="177"/>
      <c r="YB14" s="177"/>
      <c r="YC14" s="177"/>
      <c r="YD14" s="177"/>
      <c r="YE14" s="177"/>
      <c r="YF14" s="177"/>
      <c r="YG14" s="177"/>
      <c r="YH14" s="177"/>
      <c r="YI14" s="177"/>
      <c r="YJ14" s="177"/>
      <c r="YK14" s="177"/>
      <c r="YL14" s="177"/>
      <c r="YM14" s="177"/>
      <c r="YN14" s="177"/>
      <c r="YO14" s="177"/>
      <c r="YP14" s="177"/>
      <c r="YQ14" s="177"/>
      <c r="YR14" s="177"/>
      <c r="YS14" s="177"/>
      <c r="YT14" s="177"/>
      <c r="YU14" s="177"/>
      <c r="YV14" s="177"/>
      <c r="YW14" s="177"/>
      <c r="YX14" s="177"/>
      <c r="YY14" s="177"/>
      <c r="YZ14" s="177"/>
      <c r="ZA14" s="177"/>
      <c r="ZB14" s="177"/>
      <c r="ZC14" s="177"/>
      <c r="ZD14" s="177"/>
      <c r="ZE14" s="177"/>
      <c r="ZF14" s="177"/>
      <c r="ZG14" s="177"/>
      <c r="ZH14" s="177"/>
      <c r="ZI14" s="177"/>
      <c r="ZJ14" s="177"/>
      <c r="ZK14" s="177"/>
      <c r="ZL14" s="177"/>
      <c r="ZM14" s="177"/>
      <c r="ZN14" s="177"/>
      <c r="ZO14" s="177"/>
      <c r="ZP14" s="177"/>
      <c r="ZQ14" s="177"/>
      <c r="ZR14" s="177"/>
      <c r="ZS14" s="177"/>
      <c r="ZT14" s="177"/>
      <c r="ZU14" s="177"/>
      <c r="ZV14" s="177"/>
      <c r="ZW14" s="177"/>
      <c r="ZX14" s="177"/>
      <c r="ZY14" s="177"/>
      <c r="ZZ14" s="177"/>
      <c r="AAA14" s="177"/>
      <c r="AAB14" s="177"/>
      <c r="AAC14" s="177"/>
      <c r="AAD14" s="177"/>
      <c r="AAE14" s="177"/>
      <c r="AAF14" s="177"/>
      <c r="AAG14" s="177"/>
      <c r="AAH14" s="177"/>
      <c r="AAI14" s="177"/>
      <c r="AAJ14" s="177"/>
      <c r="AAK14" s="177"/>
      <c r="AAL14" s="177"/>
      <c r="AAM14" s="177"/>
      <c r="AAN14" s="177"/>
      <c r="AAO14" s="177"/>
      <c r="AAP14" s="177"/>
      <c r="AAQ14" s="177"/>
      <c r="AAR14" s="177"/>
      <c r="AAS14" s="177"/>
      <c r="AAT14" s="177"/>
      <c r="AAU14" s="177"/>
      <c r="AAV14" s="177"/>
      <c r="AAW14" s="177"/>
      <c r="AAX14" s="177"/>
      <c r="AAY14" s="177"/>
      <c r="AAZ14" s="177"/>
      <c r="ABA14" s="177"/>
      <c r="ABB14" s="177"/>
      <c r="ABC14" s="177"/>
      <c r="ABD14" s="177"/>
      <c r="ABE14" s="177"/>
      <c r="ABF14" s="177"/>
      <c r="ABG14" s="177"/>
      <c r="ABH14" s="177"/>
      <c r="ABI14" s="177"/>
      <c r="ABJ14" s="177"/>
      <c r="ABK14" s="177"/>
      <c r="ABL14" s="177"/>
      <c r="ABM14" s="177"/>
      <c r="ABN14" s="177"/>
      <c r="ABO14" s="177"/>
      <c r="ABP14" s="177"/>
      <c r="ABQ14" s="177"/>
      <c r="ABR14" s="177"/>
      <c r="ABS14" s="177"/>
      <c r="ABT14" s="177"/>
      <c r="ABU14" s="177"/>
      <c r="ABV14" s="177"/>
      <c r="ABW14" s="177"/>
      <c r="ABX14" s="177"/>
      <c r="ABY14" s="177"/>
      <c r="ABZ14" s="177"/>
      <c r="ACA14" s="177"/>
      <c r="ACB14" s="177"/>
      <c r="ACC14" s="177"/>
      <c r="ACD14" s="177"/>
      <c r="ACE14" s="177"/>
      <c r="ACF14" s="177"/>
      <c r="ACG14" s="177"/>
      <c r="ACH14" s="177"/>
      <c r="ACI14" s="177"/>
      <c r="ACJ14" s="177"/>
      <c r="ACK14" s="177"/>
      <c r="ACL14" s="177"/>
      <c r="ACM14" s="177"/>
      <c r="ACN14" s="177"/>
      <c r="ACO14" s="177"/>
      <c r="ACP14" s="177"/>
      <c r="ACQ14" s="177"/>
      <c r="ACR14" s="177"/>
      <c r="ACS14" s="177"/>
      <c r="ACT14" s="177"/>
      <c r="ACU14" s="177"/>
      <c r="ACV14" s="177"/>
      <c r="ACW14" s="177"/>
      <c r="ACX14" s="177"/>
      <c r="ACY14" s="177"/>
      <c r="ACZ14" s="177"/>
      <c r="ADA14" s="177"/>
      <c r="ADB14" s="177"/>
      <c r="ADC14" s="177"/>
      <c r="ADD14" s="177"/>
      <c r="ADE14" s="177"/>
      <c r="ADF14" s="177"/>
      <c r="ADG14" s="177"/>
      <c r="ADH14" s="177"/>
      <c r="ADI14" s="177"/>
      <c r="ADJ14" s="177"/>
      <c r="ADK14" s="177"/>
      <c r="ADL14" s="177"/>
      <c r="ADM14" s="177"/>
      <c r="ADN14" s="177"/>
      <c r="ADO14" s="177"/>
      <c r="ADP14" s="177"/>
      <c r="ADQ14" s="177"/>
      <c r="ADR14" s="177"/>
      <c r="ADS14" s="177"/>
      <c r="ADT14" s="177"/>
      <c r="ADU14" s="177"/>
      <c r="ADV14" s="177"/>
      <c r="ADW14" s="177"/>
      <c r="ADX14" s="177"/>
      <c r="ADY14" s="177"/>
      <c r="ADZ14" s="177"/>
      <c r="AEA14" s="177"/>
      <c r="AEB14" s="177"/>
      <c r="AEC14" s="177"/>
      <c r="AED14" s="177"/>
      <c r="AEE14" s="177"/>
      <c r="AEF14" s="177"/>
      <c r="AEG14" s="177"/>
      <c r="AEH14" s="177"/>
      <c r="AEI14" s="177"/>
      <c r="AEJ14" s="177"/>
      <c r="AEK14" s="177"/>
      <c r="AEL14" s="177"/>
      <c r="AEM14" s="177"/>
      <c r="AEN14" s="177"/>
      <c r="AEO14" s="177"/>
      <c r="AEP14" s="177"/>
      <c r="AEQ14" s="177"/>
      <c r="AER14" s="177"/>
      <c r="AES14" s="177"/>
      <c r="AET14" s="177"/>
      <c r="AEU14" s="177"/>
      <c r="AEV14" s="177"/>
      <c r="AEW14" s="177"/>
      <c r="AEX14" s="177"/>
      <c r="AEY14" s="177"/>
      <c r="AEZ14" s="177"/>
      <c r="AFA14" s="177"/>
      <c r="AFB14" s="177"/>
      <c r="AFC14" s="177"/>
      <c r="AFD14" s="177"/>
      <c r="AFE14" s="177"/>
      <c r="AFF14" s="177"/>
      <c r="AFG14" s="177"/>
      <c r="AFH14" s="177"/>
      <c r="AFI14" s="177"/>
      <c r="AFJ14" s="177"/>
      <c r="AFK14" s="177"/>
      <c r="AFL14" s="177"/>
      <c r="AFM14" s="177"/>
      <c r="AFN14" s="177"/>
      <c r="AFO14" s="177"/>
      <c r="AFP14" s="177"/>
      <c r="AFQ14" s="177"/>
      <c r="AFR14" s="177"/>
      <c r="AFS14" s="177"/>
      <c r="AFT14" s="177"/>
      <c r="AFU14" s="177"/>
      <c r="AFV14" s="177"/>
      <c r="AFW14" s="177"/>
      <c r="AFX14" s="177"/>
      <c r="AFY14" s="177"/>
      <c r="AFZ14" s="177"/>
      <c r="AGA14" s="177"/>
      <c r="AGB14" s="177"/>
      <c r="AGC14" s="177"/>
      <c r="AGD14" s="177"/>
      <c r="AGE14" s="177"/>
      <c r="AGF14" s="177"/>
      <c r="AGG14" s="177"/>
      <c r="AGH14" s="177"/>
      <c r="AGI14" s="177"/>
      <c r="AGJ14" s="177"/>
      <c r="AGK14" s="177"/>
      <c r="AGL14" s="177"/>
      <c r="AGM14" s="177"/>
      <c r="AGN14" s="177"/>
      <c r="AGO14" s="177"/>
      <c r="AGP14" s="177"/>
      <c r="AGQ14" s="177"/>
      <c r="AGR14" s="177"/>
      <c r="AGS14" s="177"/>
      <c r="AGT14" s="177"/>
      <c r="AGU14" s="177"/>
      <c r="AGV14" s="177"/>
      <c r="AGW14" s="177"/>
      <c r="AGX14" s="177"/>
      <c r="AGY14" s="177"/>
      <c r="AGZ14" s="177"/>
      <c r="AHA14" s="177"/>
      <c r="AHB14" s="177"/>
      <c r="AHC14" s="177"/>
      <c r="AHD14" s="177"/>
      <c r="AHE14" s="177"/>
      <c r="AHF14" s="177"/>
      <c r="AHG14" s="177"/>
      <c r="AHH14" s="177"/>
      <c r="AHI14" s="177"/>
      <c r="AHJ14" s="177"/>
      <c r="AHK14" s="177"/>
      <c r="AHL14" s="177"/>
      <c r="AHM14" s="177"/>
      <c r="AHN14" s="177"/>
      <c r="AHO14" s="177"/>
      <c r="AHP14" s="177"/>
      <c r="AHQ14" s="177"/>
      <c r="AHR14" s="177"/>
      <c r="AHS14" s="177"/>
      <c r="AHT14" s="177"/>
      <c r="AHU14" s="177"/>
      <c r="AHV14" s="177"/>
      <c r="AHW14" s="177"/>
      <c r="AHX14" s="177"/>
      <c r="AHY14" s="177"/>
      <c r="AHZ14" s="177"/>
      <c r="AIA14" s="177"/>
      <c r="AIB14" s="177"/>
      <c r="AIC14" s="177"/>
      <c r="AID14" s="177"/>
      <c r="AIE14" s="177"/>
      <c r="AIF14" s="177"/>
      <c r="AIG14" s="177"/>
      <c r="AIH14" s="177"/>
      <c r="AII14" s="177"/>
      <c r="AIJ14" s="177"/>
      <c r="AIK14" s="177"/>
      <c r="AIL14" s="177"/>
      <c r="AIM14" s="177"/>
      <c r="AIN14" s="177"/>
      <c r="AIO14" s="177"/>
      <c r="AIP14" s="177"/>
      <c r="AIQ14" s="177"/>
      <c r="AIR14" s="177"/>
      <c r="AIS14" s="177"/>
      <c r="AIT14" s="177"/>
      <c r="AIU14" s="177"/>
      <c r="AIV14" s="177"/>
      <c r="AIW14" s="177"/>
      <c r="AIX14" s="177"/>
      <c r="AIY14" s="177"/>
      <c r="AIZ14" s="177"/>
      <c r="AJA14" s="177"/>
      <c r="AJB14" s="177"/>
      <c r="AJC14" s="177"/>
      <c r="AJD14" s="177"/>
      <c r="AJE14" s="177"/>
      <c r="AJF14" s="177"/>
      <c r="AJG14" s="177"/>
      <c r="AJH14" s="177"/>
      <c r="AJI14" s="177"/>
      <c r="AJJ14" s="177"/>
      <c r="AJK14" s="177"/>
      <c r="AJL14" s="177"/>
      <c r="AJM14" s="177"/>
      <c r="AJN14" s="177"/>
      <c r="AJO14" s="177"/>
      <c r="AJP14" s="177"/>
      <c r="AJQ14" s="177"/>
      <c r="AJR14" s="177"/>
      <c r="AJS14" s="177"/>
      <c r="AJT14" s="177"/>
      <c r="AJU14" s="177"/>
      <c r="AJV14" s="177"/>
      <c r="AJW14" s="177"/>
      <c r="AJX14" s="177"/>
      <c r="AJY14" s="177"/>
      <c r="AJZ14" s="177"/>
      <c r="AKA14" s="177"/>
      <c r="AKB14" s="177"/>
      <c r="AKC14" s="177"/>
      <c r="AKD14" s="177"/>
      <c r="AKE14" s="177"/>
      <c r="AKF14" s="177"/>
      <c r="AKG14" s="177"/>
      <c r="AKH14" s="177"/>
      <c r="AKI14" s="177"/>
      <c r="AKJ14" s="177"/>
      <c r="AKK14" s="177"/>
      <c r="AKL14" s="177"/>
      <c r="AKM14" s="177"/>
      <c r="AKN14" s="177"/>
      <c r="AKO14" s="177"/>
      <c r="AKP14" s="177"/>
      <c r="AKQ14" s="177"/>
      <c r="AKR14" s="177"/>
      <c r="AKS14" s="177"/>
      <c r="AKT14" s="177"/>
      <c r="AKU14" s="177"/>
      <c r="AKV14" s="177"/>
      <c r="AKW14" s="177"/>
      <c r="AKX14" s="177"/>
      <c r="AKY14" s="177"/>
    </row>
    <row r="15" spans="1:987" ht="15.75" thickBot="1">
      <c r="A15" s="9" t="s">
        <v>12</v>
      </c>
      <c r="B15" s="10"/>
      <c r="C15" s="10"/>
      <c r="D15" s="37"/>
      <c r="E15" s="339"/>
      <c r="F15" s="20"/>
    </row>
    <row r="16" spans="1:987">
      <c r="A16" s="321">
        <v>1</v>
      </c>
      <c r="B16" s="126" t="s">
        <v>9</v>
      </c>
      <c r="C16" s="127" t="s">
        <v>7</v>
      </c>
      <c r="D16" s="128">
        <v>166</v>
      </c>
      <c r="E16" s="125"/>
      <c r="F16" s="42">
        <f t="shared" ref="F16:F29" si="1">ROUND(D16*E16,2)</f>
        <v>0</v>
      </c>
    </row>
    <row r="17" spans="1:987" ht="25.5">
      <c r="A17" s="321">
        <f t="shared" ref="A17:A29" si="2">+A16+1</f>
        <v>2</v>
      </c>
      <c r="B17" s="126" t="s">
        <v>32</v>
      </c>
      <c r="C17" s="127" t="s">
        <v>7</v>
      </c>
      <c r="D17" s="128">
        <v>124.23</v>
      </c>
      <c r="E17" s="125"/>
      <c r="F17" s="42">
        <f t="shared" si="1"/>
        <v>0</v>
      </c>
    </row>
    <row r="18" spans="1:987" s="41" customFormat="1">
      <c r="A18" s="321">
        <f t="shared" si="2"/>
        <v>3</v>
      </c>
      <c r="B18" s="126" t="s">
        <v>227</v>
      </c>
      <c r="C18" s="127" t="s">
        <v>228</v>
      </c>
      <c r="D18" s="128">
        <v>41.7</v>
      </c>
      <c r="E18" s="125"/>
      <c r="F18" s="42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</row>
    <row r="19" spans="1:987" ht="25.5">
      <c r="A19" s="321">
        <f t="shared" si="2"/>
        <v>4</v>
      </c>
      <c r="B19" s="126" t="s">
        <v>106</v>
      </c>
      <c r="C19" s="127" t="s">
        <v>7</v>
      </c>
      <c r="D19" s="128">
        <v>269.08</v>
      </c>
      <c r="E19" s="125"/>
      <c r="F19" s="42">
        <f t="shared" si="1"/>
        <v>0</v>
      </c>
    </row>
    <row r="20" spans="1:987" ht="25.5">
      <c r="A20" s="321">
        <f t="shared" si="2"/>
        <v>5</v>
      </c>
      <c r="B20" s="126" t="s">
        <v>35</v>
      </c>
      <c r="C20" s="127" t="s">
        <v>7</v>
      </c>
      <c r="D20" s="128">
        <v>161.08000000000001</v>
      </c>
      <c r="E20" s="125"/>
      <c r="F20" s="42">
        <f t="shared" si="1"/>
        <v>0</v>
      </c>
    </row>
    <row r="21" spans="1:987" s="25" customFormat="1" ht="25.5">
      <c r="A21" s="321">
        <f t="shared" si="2"/>
        <v>6</v>
      </c>
      <c r="B21" s="126" t="s">
        <v>101</v>
      </c>
      <c r="C21" s="127" t="s">
        <v>7</v>
      </c>
      <c r="D21" s="128">
        <v>210</v>
      </c>
      <c r="E21" s="125"/>
      <c r="F21" s="42">
        <f t="shared" si="1"/>
        <v>0</v>
      </c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  <c r="IV21" s="24"/>
      <c r="IW21" s="24"/>
      <c r="IX21" s="24"/>
      <c r="IY21" s="24"/>
      <c r="IZ21" s="24"/>
      <c r="JA21" s="24"/>
      <c r="JB21" s="24"/>
      <c r="JC21" s="24"/>
      <c r="JD21" s="24"/>
      <c r="JE21" s="24"/>
      <c r="JF21" s="24"/>
      <c r="JG21" s="24"/>
      <c r="JH21" s="24"/>
      <c r="JI21" s="24"/>
      <c r="JJ21" s="24"/>
      <c r="JK21" s="24"/>
      <c r="JL21" s="24"/>
      <c r="JM21" s="24"/>
      <c r="JN21" s="24"/>
      <c r="JO21" s="24"/>
      <c r="JP21" s="24"/>
      <c r="JQ21" s="24"/>
      <c r="JR21" s="24"/>
      <c r="JS21" s="24"/>
      <c r="JT21" s="24"/>
      <c r="JU21" s="24"/>
      <c r="JV21" s="24"/>
      <c r="JW21" s="24"/>
      <c r="JX21" s="24"/>
      <c r="JY21" s="24"/>
      <c r="JZ21" s="24"/>
      <c r="KA21" s="24"/>
      <c r="KB21" s="24"/>
      <c r="KC21" s="24"/>
      <c r="KD21" s="24"/>
      <c r="KE21" s="24"/>
      <c r="KF21" s="24"/>
      <c r="KG21" s="24"/>
      <c r="KH21" s="24"/>
      <c r="KI21" s="24"/>
      <c r="KJ21" s="24"/>
      <c r="KK21" s="24"/>
      <c r="KL21" s="24"/>
      <c r="KM21" s="24"/>
      <c r="KN21" s="24"/>
      <c r="KO21" s="24"/>
      <c r="KP21" s="24"/>
      <c r="KQ21" s="24"/>
      <c r="KR21" s="24"/>
      <c r="KS21" s="24"/>
      <c r="KT21" s="24"/>
      <c r="KU21" s="24"/>
      <c r="KV21" s="24"/>
      <c r="KW21" s="24"/>
      <c r="KX21" s="24"/>
      <c r="KY21" s="24"/>
      <c r="KZ21" s="24"/>
      <c r="LA21" s="24"/>
      <c r="LB21" s="24"/>
      <c r="LC21" s="24"/>
      <c r="LD21" s="24"/>
      <c r="LE21" s="24"/>
      <c r="LF21" s="24"/>
      <c r="LG21" s="24"/>
      <c r="LH21" s="24"/>
      <c r="LI21" s="24"/>
      <c r="LJ21" s="24"/>
      <c r="LK21" s="24"/>
      <c r="LL21" s="24"/>
      <c r="LM21" s="24"/>
      <c r="LN21" s="24"/>
      <c r="LO21" s="24"/>
      <c r="LP21" s="24"/>
      <c r="LQ21" s="24"/>
      <c r="LR21" s="24"/>
      <c r="LS21" s="24"/>
      <c r="LT21" s="24"/>
      <c r="LU21" s="24"/>
      <c r="LV21" s="24"/>
      <c r="LW21" s="24"/>
      <c r="LX21" s="24"/>
      <c r="LY21" s="24"/>
      <c r="LZ21" s="24"/>
      <c r="MA21" s="24"/>
      <c r="MB21" s="24"/>
      <c r="MC21" s="24"/>
      <c r="MD21" s="24"/>
      <c r="ME21" s="24"/>
      <c r="MF21" s="24"/>
      <c r="MG21" s="24"/>
      <c r="MH21" s="24"/>
      <c r="MI21" s="24"/>
      <c r="MJ21" s="24"/>
      <c r="MK21" s="24"/>
      <c r="ML21" s="24"/>
      <c r="MM21" s="24"/>
      <c r="MN21" s="24"/>
      <c r="MO21" s="24"/>
      <c r="MP21" s="24"/>
      <c r="MQ21" s="24"/>
      <c r="MR21" s="24"/>
      <c r="MS21" s="24"/>
      <c r="MT21" s="24"/>
      <c r="MU21" s="24"/>
      <c r="MV21" s="24"/>
      <c r="MW21" s="24"/>
      <c r="MX21" s="24"/>
      <c r="MY21" s="24"/>
      <c r="MZ21" s="24"/>
      <c r="NA21" s="24"/>
      <c r="NB21" s="24"/>
      <c r="NC21" s="24"/>
      <c r="ND21" s="24"/>
      <c r="NE21" s="24"/>
      <c r="NF21" s="24"/>
      <c r="NG21" s="24"/>
      <c r="NH21" s="24"/>
      <c r="NI21" s="24"/>
      <c r="NJ21" s="24"/>
      <c r="NK21" s="24"/>
      <c r="NL21" s="24"/>
      <c r="NM21" s="24"/>
      <c r="NN21" s="24"/>
      <c r="NO21" s="24"/>
      <c r="NP21" s="24"/>
      <c r="NQ21" s="24"/>
      <c r="NR21" s="24"/>
      <c r="NS21" s="24"/>
      <c r="NT21" s="24"/>
      <c r="NU21" s="24"/>
      <c r="NV21" s="24"/>
      <c r="NW21" s="24"/>
      <c r="NX21" s="24"/>
      <c r="NY21" s="24"/>
      <c r="NZ21" s="24"/>
      <c r="OA21" s="24"/>
      <c r="OB21" s="24"/>
      <c r="OC21" s="24"/>
      <c r="OD21" s="24"/>
      <c r="OE21" s="24"/>
      <c r="OF21" s="24"/>
      <c r="OG21" s="24"/>
      <c r="OH21" s="24"/>
      <c r="OI21" s="24"/>
      <c r="OJ21" s="24"/>
      <c r="OK21" s="24"/>
      <c r="OL21" s="24"/>
      <c r="OM21" s="24"/>
      <c r="ON21" s="24"/>
      <c r="OO21" s="24"/>
      <c r="OP21" s="24"/>
      <c r="OQ21" s="24"/>
      <c r="OR21" s="24"/>
      <c r="OS21" s="24"/>
      <c r="OT21" s="24"/>
      <c r="OU21" s="24"/>
      <c r="OV21" s="24"/>
      <c r="OW21" s="24"/>
      <c r="OX21" s="24"/>
      <c r="OY21" s="24"/>
      <c r="OZ21" s="24"/>
      <c r="PA21" s="24"/>
      <c r="PB21" s="24"/>
      <c r="PC21" s="24"/>
      <c r="PD21" s="24"/>
      <c r="PE21" s="24"/>
      <c r="PF21" s="24"/>
      <c r="PG21" s="24"/>
      <c r="PH21" s="24"/>
      <c r="PI21" s="24"/>
      <c r="PJ21" s="24"/>
      <c r="PK21" s="24"/>
      <c r="PL21" s="24"/>
      <c r="PM21" s="24"/>
      <c r="PN21" s="24"/>
      <c r="PO21" s="24"/>
      <c r="PP21" s="24"/>
      <c r="PQ21" s="24"/>
      <c r="PR21" s="24"/>
      <c r="PS21" s="24"/>
      <c r="PT21" s="24"/>
      <c r="PU21" s="24"/>
      <c r="PV21" s="24"/>
      <c r="PW21" s="24"/>
      <c r="PX21" s="24"/>
      <c r="PY21" s="24"/>
      <c r="PZ21" s="24"/>
      <c r="QA21" s="24"/>
      <c r="QB21" s="24"/>
      <c r="QC21" s="24"/>
      <c r="QD21" s="24"/>
      <c r="QE21" s="24"/>
      <c r="QF21" s="24"/>
      <c r="QG21" s="24"/>
      <c r="QH21" s="24"/>
      <c r="QI21" s="24"/>
      <c r="QJ21" s="24"/>
      <c r="QK21" s="24"/>
      <c r="QL21" s="24"/>
      <c r="QM21" s="24"/>
      <c r="QN21" s="24"/>
      <c r="QO21" s="24"/>
      <c r="QP21" s="24"/>
      <c r="QQ21" s="24"/>
      <c r="QR21" s="24"/>
      <c r="QS21" s="24"/>
      <c r="QT21" s="24"/>
      <c r="QU21" s="24"/>
      <c r="QV21" s="24"/>
      <c r="QW21" s="24"/>
      <c r="QX21" s="24"/>
      <c r="QY21" s="24"/>
      <c r="QZ21" s="24"/>
      <c r="RA21" s="24"/>
      <c r="RB21" s="24"/>
      <c r="RC21" s="24"/>
      <c r="RD21" s="24"/>
      <c r="RE21" s="24"/>
      <c r="RF21" s="24"/>
      <c r="RG21" s="24"/>
      <c r="RH21" s="24"/>
      <c r="RI21" s="24"/>
      <c r="RJ21" s="24"/>
      <c r="RK21" s="24"/>
      <c r="RL21" s="24"/>
      <c r="RM21" s="24"/>
      <c r="RN21" s="24"/>
      <c r="RO21" s="24"/>
      <c r="RP21" s="24"/>
      <c r="RQ21" s="24"/>
      <c r="RR21" s="24"/>
      <c r="RS21" s="24"/>
      <c r="RT21" s="24"/>
      <c r="RU21" s="24"/>
      <c r="RV21" s="24"/>
      <c r="RW21" s="24"/>
      <c r="RX21" s="24"/>
      <c r="RY21" s="24"/>
      <c r="RZ21" s="24"/>
      <c r="SA21" s="24"/>
      <c r="SB21" s="24"/>
      <c r="SC21" s="24"/>
      <c r="SD21" s="24"/>
      <c r="SE21" s="24"/>
      <c r="SF21" s="24"/>
      <c r="SG21" s="24"/>
      <c r="SH21" s="24"/>
      <c r="SI21" s="24"/>
      <c r="SJ21" s="24"/>
      <c r="SK21" s="24"/>
      <c r="SL21" s="24"/>
      <c r="SM21" s="24"/>
      <c r="SN21" s="24"/>
      <c r="SO21" s="24"/>
      <c r="SP21" s="24"/>
      <c r="SQ21" s="24"/>
      <c r="SR21" s="24"/>
      <c r="SS21" s="24"/>
      <c r="ST21" s="24"/>
      <c r="SU21" s="24"/>
      <c r="SV21" s="24"/>
      <c r="SW21" s="24"/>
      <c r="SX21" s="24"/>
      <c r="SY21" s="24"/>
      <c r="SZ21" s="24"/>
      <c r="TA21" s="24"/>
      <c r="TB21" s="24"/>
      <c r="TC21" s="24"/>
      <c r="TD21" s="24"/>
      <c r="TE21" s="24"/>
      <c r="TF21" s="24"/>
      <c r="TG21" s="24"/>
      <c r="TH21" s="24"/>
      <c r="TI21" s="24"/>
      <c r="TJ21" s="24"/>
      <c r="TK21" s="24"/>
      <c r="TL21" s="24"/>
      <c r="TM21" s="24"/>
      <c r="TN21" s="24"/>
      <c r="TO21" s="24"/>
      <c r="TP21" s="24"/>
      <c r="TQ21" s="24"/>
      <c r="TR21" s="24"/>
      <c r="TS21" s="24"/>
      <c r="TT21" s="24"/>
      <c r="TU21" s="24"/>
      <c r="TV21" s="24"/>
      <c r="TW21" s="24"/>
      <c r="TX21" s="24"/>
      <c r="TY21" s="24"/>
      <c r="TZ21" s="24"/>
      <c r="UA21" s="24"/>
      <c r="UB21" s="24"/>
      <c r="UC21" s="24"/>
      <c r="UD21" s="24"/>
      <c r="UE21" s="24"/>
      <c r="UF21" s="24"/>
      <c r="UG21" s="24"/>
      <c r="UH21" s="24"/>
      <c r="UI21" s="24"/>
      <c r="UJ21" s="24"/>
      <c r="UK21" s="24"/>
      <c r="UL21" s="24"/>
      <c r="UM21" s="24"/>
      <c r="UN21" s="24"/>
      <c r="UO21" s="24"/>
      <c r="UP21" s="24"/>
      <c r="UQ21" s="24"/>
      <c r="UR21" s="24"/>
      <c r="US21" s="24"/>
      <c r="UT21" s="24"/>
      <c r="UU21" s="24"/>
      <c r="UV21" s="24"/>
      <c r="UW21" s="24"/>
      <c r="UX21" s="24"/>
      <c r="UY21" s="24"/>
      <c r="UZ21" s="24"/>
      <c r="VA21" s="24"/>
      <c r="VB21" s="24"/>
      <c r="VC21" s="24"/>
      <c r="VD21" s="24"/>
      <c r="VE21" s="24"/>
      <c r="VF21" s="24"/>
      <c r="VG21" s="24"/>
      <c r="VH21" s="24"/>
      <c r="VI21" s="24"/>
      <c r="VJ21" s="24"/>
      <c r="VK21" s="24"/>
      <c r="VL21" s="24"/>
      <c r="VM21" s="24"/>
      <c r="VN21" s="24"/>
      <c r="VO21" s="24"/>
      <c r="VP21" s="24"/>
      <c r="VQ21" s="24"/>
      <c r="VR21" s="24"/>
      <c r="VS21" s="24"/>
      <c r="VT21" s="24"/>
      <c r="VU21" s="24"/>
      <c r="VV21" s="24"/>
      <c r="VW21" s="24"/>
      <c r="VX21" s="24"/>
      <c r="VY21" s="24"/>
      <c r="VZ21" s="24"/>
      <c r="WA21" s="24"/>
      <c r="WB21" s="24"/>
      <c r="WC21" s="24"/>
      <c r="WD21" s="24"/>
      <c r="WE21" s="24"/>
      <c r="WF21" s="24"/>
      <c r="WG21" s="24"/>
      <c r="WH21" s="24"/>
      <c r="WI21" s="24"/>
      <c r="WJ21" s="24"/>
      <c r="WK21" s="24"/>
      <c r="WL21" s="24"/>
      <c r="WM21" s="24"/>
      <c r="WN21" s="24"/>
      <c r="WO21" s="24"/>
      <c r="WP21" s="24"/>
      <c r="WQ21" s="24"/>
      <c r="WR21" s="24"/>
      <c r="WS21" s="24"/>
      <c r="WT21" s="24"/>
      <c r="WU21" s="24"/>
      <c r="WV21" s="24"/>
      <c r="WW21" s="24"/>
      <c r="WX21" s="24"/>
      <c r="WY21" s="24"/>
      <c r="WZ21" s="24"/>
      <c r="XA21" s="24"/>
      <c r="XB21" s="24"/>
      <c r="XC21" s="24"/>
      <c r="XD21" s="24"/>
      <c r="XE21" s="24"/>
      <c r="XF21" s="24"/>
      <c r="XG21" s="24"/>
      <c r="XH21" s="24"/>
      <c r="XI21" s="24"/>
      <c r="XJ21" s="24"/>
      <c r="XK21" s="24"/>
      <c r="XL21" s="24"/>
      <c r="XM21" s="24"/>
      <c r="XN21" s="24"/>
      <c r="XO21" s="24"/>
      <c r="XP21" s="24"/>
      <c r="XQ21" s="24"/>
      <c r="XR21" s="24"/>
      <c r="XS21" s="24"/>
      <c r="XT21" s="24"/>
      <c r="XU21" s="24"/>
      <c r="XV21" s="24"/>
      <c r="XW21" s="24"/>
      <c r="XX21" s="24"/>
      <c r="XY21" s="24"/>
      <c r="XZ21" s="24"/>
      <c r="YA21" s="24"/>
      <c r="YB21" s="24"/>
      <c r="YC21" s="24"/>
      <c r="YD21" s="24"/>
      <c r="YE21" s="24"/>
      <c r="YF21" s="24"/>
      <c r="YG21" s="24"/>
      <c r="YH21" s="24"/>
      <c r="YI21" s="24"/>
      <c r="YJ21" s="24"/>
      <c r="YK21" s="24"/>
      <c r="YL21" s="24"/>
      <c r="YM21" s="24"/>
      <c r="YN21" s="24"/>
      <c r="YO21" s="24"/>
      <c r="YP21" s="24"/>
      <c r="YQ21" s="24"/>
      <c r="YR21" s="24"/>
      <c r="YS21" s="24"/>
      <c r="YT21" s="24"/>
      <c r="YU21" s="24"/>
      <c r="YV21" s="24"/>
      <c r="YW21" s="24"/>
      <c r="YX21" s="24"/>
      <c r="YY21" s="24"/>
      <c r="YZ21" s="24"/>
      <c r="ZA21" s="24"/>
      <c r="ZB21" s="24"/>
      <c r="ZC21" s="24"/>
      <c r="ZD21" s="24"/>
      <c r="ZE21" s="24"/>
      <c r="ZF21" s="24"/>
      <c r="ZG21" s="24"/>
      <c r="ZH21" s="24"/>
      <c r="ZI21" s="24"/>
      <c r="ZJ21" s="24"/>
      <c r="ZK21" s="24"/>
      <c r="ZL21" s="24"/>
      <c r="ZM21" s="24"/>
      <c r="ZN21" s="24"/>
      <c r="ZO21" s="24"/>
      <c r="ZP21" s="24"/>
      <c r="ZQ21" s="24"/>
      <c r="ZR21" s="24"/>
      <c r="ZS21" s="24"/>
      <c r="ZT21" s="24"/>
      <c r="ZU21" s="24"/>
      <c r="ZV21" s="24"/>
      <c r="ZW21" s="24"/>
      <c r="ZX21" s="24"/>
      <c r="ZY21" s="24"/>
      <c r="ZZ21" s="24"/>
      <c r="AAA21" s="24"/>
      <c r="AAB21" s="24"/>
      <c r="AAC21" s="24"/>
      <c r="AAD21" s="24"/>
      <c r="AAE21" s="24"/>
      <c r="AAF21" s="24"/>
      <c r="AAG21" s="24"/>
      <c r="AAH21" s="24"/>
      <c r="AAI21" s="24"/>
      <c r="AAJ21" s="24"/>
      <c r="AAK21" s="24"/>
      <c r="AAL21" s="24"/>
      <c r="AAM21" s="24"/>
      <c r="AAN21" s="24"/>
      <c r="AAO21" s="24"/>
      <c r="AAP21" s="24"/>
      <c r="AAQ21" s="24"/>
      <c r="AAR21" s="24"/>
      <c r="AAS21" s="24"/>
      <c r="AAT21" s="24"/>
      <c r="AAU21" s="24"/>
      <c r="AAV21" s="24"/>
      <c r="AAW21" s="24"/>
      <c r="AAX21" s="24"/>
      <c r="AAY21" s="24"/>
      <c r="AAZ21" s="24"/>
      <c r="ABA21" s="24"/>
      <c r="ABB21" s="24"/>
      <c r="ABC21" s="24"/>
      <c r="ABD21" s="24"/>
      <c r="ABE21" s="24"/>
      <c r="ABF21" s="24"/>
      <c r="ABG21" s="24"/>
      <c r="ABH21" s="24"/>
      <c r="ABI21" s="24"/>
      <c r="ABJ21" s="24"/>
      <c r="ABK21" s="24"/>
      <c r="ABL21" s="24"/>
      <c r="ABM21" s="24"/>
      <c r="ABN21" s="24"/>
      <c r="ABO21" s="24"/>
      <c r="ABP21" s="24"/>
      <c r="ABQ21" s="24"/>
      <c r="ABR21" s="24"/>
      <c r="ABS21" s="24"/>
      <c r="ABT21" s="24"/>
      <c r="ABU21" s="24"/>
      <c r="ABV21" s="24"/>
      <c r="ABW21" s="24"/>
      <c r="ABX21" s="24"/>
      <c r="ABY21" s="24"/>
      <c r="ABZ21" s="24"/>
      <c r="ACA21" s="24"/>
      <c r="ACB21" s="24"/>
      <c r="ACC21" s="24"/>
      <c r="ACD21" s="24"/>
      <c r="ACE21" s="24"/>
      <c r="ACF21" s="24"/>
      <c r="ACG21" s="24"/>
      <c r="ACH21" s="24"/>
      <c r="ACI21" s="24"/>
      <c r="ACJ21" s="24"/>
      <c r="ACK21" s="24"/>
      <c r="ACL21" s="24"/>
      <c r="ACM21" s="24"/>
      <c r="ACN21" s="24"/>
      <c r="ACO21" s="24"/>
      <c r="ACP21" s="24"/>
      <c r="ACQ21" s="24"/>
      <c r="ACR21" s="24"/>
      <c r="ACS21" s="24"/>
      <c r="ACT21" s="24"/>
      <c r="ACU21" s="24"/>
      <c r="ACV21" s="24"/>
      <c r="ACW21" s="24"/>
      <c r="ACX21" s="24"/>
      <c r="ACY21" s="24"/>
      <c r="ACZ21" s="24"/>
      <c r="ADA21" s="24"/>
      <c r="ADB21" s="24"/>
      <c r="ADC21" s="24"/>
      <c r="ADD21" s="24"/>
      <c r="ADE21" s="24"/>
      <c r="ADF21" s="24"/>
      <c r="ADG21" s="24"/>
      <c r="ADH21" s="24"/>
      <c r="ADI21" s="24"/>
      <c r="ADJ21" s="24"/>
      <c r="ADK21" s="24"/>
      <c r="ADL21" s="24"/>
      <c r="ADM21" s="24"/>
      <c r="ADN21" s="24"/>
      <c r="ADO21" s="24"/>
      <c r="ADP21" s="24"/>
      <c r="ADQ21" s="24"/>
      <c r="ADR21" s="24"/>
      <c r="ADS21" s="24"/>
      <c r="ADT21" s="24"/>
      <c r="ADU21" s="24"/>
      <c r="ADV21" s="24"/>
      <c r="ADW21" s="24"/>
      <c r="ADX21" s="24"/>
      <c r="ADY21" s="24"/>
      <c r="ADZ21" s="24"/>
      <c r="AEA21" s="24"/>
      <c r="AEB21" s="24"/>
      <c r="AEC21" s="24"/>
      <c r="AED21" s="24"/>
      <c r="AEE21" s="24"/>
      <c r="AEF21" s="24"/>
      <c r="AEG21" s="24"/>
      <c r="AEH21" s="24"/>
      <c r="AEI21" s="24"/>
      <c r="AEJ21" s="24"/>
      <c r="AEK21" s="24"/>
      <c r="AEL21" s="24"/>
      <c r="AEM21" s="24"/>
      <c r="AEN21" s="24"/>
      <c r="AEO21" s="24"/>
      <c r="AEP21" s="24"/>
      <c r="AEQ21" s="24"/>
      <c r="AER21" s="24"/>
      <c r="AES21" s="24"/>
      <c r="AET21" s="24"/>
      <c r="AEU21" s="24"/>
      <c r="AEV21" s="24"/>
      <c r="AEW21" s="24"/>
      <c r="AEX21" s="24"/>
      <c r="AEY21" s="24"/>
      <c r="AEZ21" s="24"/>
      <c r="AFA21" s="24"/>
      <c r="AFB21" s="24"/>
      <c r="AFC21" s="24"/>
      <c r="AFD21" s="24"/>
      <c r="AFE21" s="24"/>
      <c r="AFF21" s="24"/>
      <c r="AFG21" s="24"/>
      <c r="AFH21" s="24"/>
      <c r="AFI21" s="24"/>
      <c r="AFJ21" s="24"/>
      <c r="AFK21" s="24"/>
      <c r="AFL21" s="24"/>
      <c r="AFM21" s="24"/>
      <c r="AFN21" s="24"/>
      <c r="AFO21" s="24"/>
      <c r="AFP21" s="24"/>
      <c r="AFQ21" s="24"/>
      <c r="AFR21" s="24"/>
      <c r="AFS21" s="24"/>
      <c r="AFT21" s="24"/>
      <c r="AFU21" s="24"/>
      <c r="AFV21" s="24"/>
      <c r="AFW21" s="24"/>
      <c r="AFX21" s="24"/>
      <c r="AFY21" s="24"/>
      <c r="AFZ21" s="24"/>
      <c r="AGA21" s="24"/>
      <c r="AGB21" s="24"/>
      <c r="AGC21" s="24"/>
      <c r="AGD21" s="24"/>
      <c r="AGE21" s="24"/>
      <c r="AGF21" s="24"/>
      <c r="AGG21" s="24"/>
      <c r="AGH21" s="24"/>
      <c r="AGI21" s="24"/>
      <c r="AGJ21" s="24"/>
      <c r="AGK21" s="24"/>
      <c r="AGL21" s="24"/>
      <c r="AGM21" s="24"/>
      <c r="AGN21" s="24"/>
      <c r="AGO21" s="24"/>
      <c r="AGP21" s="24"/>
      <c r="AGQ21" s="24"/>
      <c r="AGR21" s="24"/>
      <c r="AGS21" s="24"/>
      <c r="AGT21" s="24"/>
      <c r="AGU21" s="24"/>
      <c r="AGV21" s="24"/>
      <c r="AGW21" s="24"/>
      <c r="AGX21" s="24"/>
      <c r="AGY21" s="24"/>
      <c r="AGZ21" s="24"/>
      <c r="AHA21" s="24"/>
      <c r="AHB21" s="24"/>
      <c r="AHC21" s="24"/>
      <c r="AHD21" s="24"/>
      <c r="AHE21" s="24"/>
      <c r="AHF21" s="24"/>
      <c r="AHG21" s="24"/>
      <c r="AHH21" s="24"/>
      <c r="AHI21" s="24"/>
      <c r="AHJ21" s="24"/>
      <c r="AHK21" s="24"/>
      <c r="AHL21" s="24"/>
      <c r="AHM21" s="24"/>
      <c r="AHN21" s="24"/>
      <c r="AHO21" s="24"/>
      <c r="AHP21" s="24"/>
      <c r="AHQ21" s="24"/>
      <c r="AHR21" s="24"/>
      <c r="AHS21" s="24"/>
      <c r="AHT21" s="24"/>
      <c r="AHU21" s="24"/>
      <c r="AHV21" s="24"/>
      <c r="AHW21" s="24"/>
      <c r="AHX21" s="24"/>
      <c r="AHY21" s="24"/>
      <c r="AHZ21" s="24"/>
      <c r="AIA21" s="24"/>
      <c r="AIB21" s="24"/>
      <c r="AIC21" s="24"/>
      <c r="AID21" s="24"/>
      <c r="AIE21" s="24"/>
      <c r="AIF21" s="24"/>
      <c r="AIG21" s="24"/>
      <c r="AIH21" s="24"/>
      <c r="AII21" s="24"/>
      <c r="AIJ21" s="24"/>
      <c r="AIK21" s="24"/>
      <c r="AIL21" s="24"/>
      <c r="AIM21" s="24"/>
      <c r="AIN21" s="24"/>
      <c r="AIO21" s="24"/>
      <c r="AIP21" s="24"/>
      <c r="AIQ21" s="24"/>
      <c r="AIR21" s="24"/>
      <c r="AIS21" s="24"/>
      <c r="AIT21" s="24"/>
      <c r="AIU21" s="24"/>
      <c r="AIV21" s="24"/>
      <c r="AIW21" s="24"/>
      <c r="AIX21" s="24"/>
      <c r="AIY21" s="24"/>
      <c r="AIZ21" s="24"/>
      <c r="AJA21" s="24"/>
      <c r="AJB21" s="24"/>
      <c r="AJC21" s="24"/>
      <c r="AJD21" s="24"/>
      <c r="AJE21" s="24"/>
      <c r="AJF21" s="24"/>
      <c r="AJG21" s="24"/>
      <c r="AJH21" s="24"/>
      <c r="AJI21" s="24"/>
      <c r="AJJ21" s="24"/>
      <c r="AJK21" s="24"/>
      <c r="AJL21" s="24"/>
      <c r="AJM21" s="24"/>
      <c r="AJN21" s="24"/>
      <c r="AJO21" s="24"/>
      <c r="AJP21" s="24"/>
      <c r="AJQ21" s="24"/>
      <c r="AJR21" s="24"/>
      <c r="AJS21" s="24"/>
      <c r="AJT21" s="24"/>
      <c r="AJU21" s="24"/>
      <c r="AJV21" s="24"/>
      <c r="AJW21" s="24"/>
      <c r="AJX21" s="24"/>
      <c r="AJY21" s="24"/>
      <c r="AJZ21" s="24"/>
      <c r="AKA21" s="24"/>
      <c r="AKB21" s="24"/>
      <c r="AKC21" s="24"/>
      <c r="AKD21" s="24"/>
      <c r="AKE21" s="24"/>
      <c r="AKF21" s="24"/>
      <c r="AKG21" s="24"/>
      <c r="AKH21" s="24"/>
      <c r="AKI21" s="24"/>
      <c r="AKJ21" s="24"/>
      <c r="AKK21" s="24"/>
      <c r="AKL21" s="24"/>
      <c r="AKM21" s="24"/>
      <c r="AKN21" s="24"/>
      <c r="AKO21" s="24"/>
      <c r="AKP21" s="24"/>
      <c r="AKQ21" s="24"/>
      <c r="AKR21" s="24"/>
      <c r="AKS21" s="24"/>
      <c r="AKT21" s="24"/>
      <c r="AKU21" s="24"/>
      <c r="AKV21" s="24"/>
      <c r="AKW21" s="24"/>
      <c r="AKX21" s="24"/>
      <c r="AKY21" s="24"/>
    </row>
    <row r="22" spans="1:987" s="25" customFormat="1" ht="25.5">
      <c r="A22" s="321">
        <f t="shared" si="2"/>
        <v>7</v>
      </c>
      <c r="B22" s="126" t="s">
        <v>243</v>
      </c>
      <c r="C22" s="127" t="s">
        <v>7</v>
      </c>
      <c r="D22" s="128">
        <v>235</v>
      </c>
      <c r="E22" s="125"/>
      <c r="F22" s="42">
        <f t="shared" si="1"/>
        <v>0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  <c r="IV22" s="24"/>
      <c r="IW22" s="24"/>
      <c r="IX22" s="24"/>
      <c r="IY22" s="24"/>
      <c r="IZ22" s="24"/>
      <c r="JA22" s="24"/>
      <c r="JB22" s="24"/>
      <c r="JC22" s="24"/>
      <c r="JD22" s="24"/>
      <c r="JE22" s="24"/>
      <c r="JF22" s="24"/>
      <c r="JG22" s="24"/>
      <c r="JH22" s="24"/>
      <c r="JI22" s="24"/>
      <c r="JJ22" s="24"/>
      <c r="JK22" s="24"/>
      <c r="JL22" s="24"/>
      <c r="JM22" s="24"/>
      <c r="JN22" s="24"/>
      <c r="JO22" s="24"/>
      <c r="JP22" s="24"/>
      <c r="JQ22" s="24"/>
      <c r="JR22" s="24"/>
      <c r="JS22" s="24"/>
      <c r="JT22" s="24"/>
      <c r="JU22" s="24"/>
      <c r="JV22" s="24"/>
      <c r="JW22" s="24"/>
      <c r="JX22" s="24"/>
      <c r="JY22" s="24"/>
      <c r="JZ22" s="24"/>
      <c r="KA22" s="24"/>
      <c r="KB22" s="24"/>
      <c r="KC22" s="24"/>
      <c r="KD22" s="24"/>
      <c r="KE22" s="24"/>
      <c r="KF22" s="24"/>
      <c r="KG22" s="24"/>
      <c r="KH22" s="24"/>
      <c r="KI22" s="24"/>
      <c r="KJ22" s="24"/>
      <c r="KK22" s="24"/>
      <c r="KL22" s="24"/>
      <c r="KM22" s="24"/>
      <c r="KN22" s="24"/>
      <c r="KO22" s="24"/>
      <c r="KP22" s="24"/>
      <c r="KQ22" s="24"/>
      <c r="KR22" s="24"/>
      <c r="KS22" s="24"/>
      <c r="KT22" s="24"/>
      <c r="KU22" s="24"/>
      <c r="KV22" s="24"/>
      <c r="KW22" s="24"/>
      <c r="KX22" s="24"/>
      <c r="KY22" s="24"/>
      <c r="KZ22" s="24"/>
      <c r="LA22" s="24"/>
      <c r="LB22" s="24"/>
      <c r="LC22" s="24"/>
      <c r="LD22" s="24"/>
      <c r="LE22" s="24"/>
      <c r="LF22" s="24"/>
      <c r="LG22" s="24"/>
      <c r="LH22" s="24"/>
      <c r="LI22" s="24"/>
      <c r="LJ22" s="24"/>
      <c r="LK22" s="24"/>
      <c r="LL22" s="24"/>
      <c r="LM22" s="24"/>
      <c r="LN22" s="24"/>
      <c r="LO22" s="24"/>
      <c r="LP22" s="24"/>
      <c r="LQ22" s="24"/>
      <c r="LR22" s="24"/>
      <c r="LS22" s="24"/>
      <c r="LT22" s="24"/>
      <c r="LU22" s="24"/>
      <c r="LV22" s="24"/>
      <c r="LW22" s="24"/>
      <c r="LX22" s="24"/>
      <c r="LY22" s="24"/>
      <c r="LZ22" s="24"/>
      <c r="MA22" s="24"/>
      <c r="MB22" s="24"/>
      <c r="MC22" s="24"/>
      <c r="MD22" s="24"/>
      <c r="ME22" s="24"/>
      <c r="MF22" s="24"/>
      <c r="MG22" s="24"/>
      <c r="MH22" s="24"/>
      <c r="MI22" s="24"/>
      <c r="MJ22" s="24"/>
      <c r="MK22" s="24"/>
      <c r="ML22" s="24"/>
      <c r="MM22" s="24"/>
      <c r="MN22" s="24"/>
      <c r="MO22" s="24"/>
      <c r="MP22" s="24"/>
      <c r="MQ22" s="24"/>
      <c r="MR22" s="24"/>
      <c r="MS22" s="24"/>
      <c r="MT22" s="24"/>
      <c r="MU22" s="24"/>
      <c r="MV22" s="24"/>
      <c r="MW22" s="24"/>
      <c r="MX22" s="24"/>
      <c r="MY22" s="24"/>
      <c r="MZ22" s="24"/>
      <c r="NA22" s="24"/>
      <c r="NB22" s="24"/>
      <c r="NC22" s="24"/>
      <c r="ND22" s="24"/>
      <c r="NE22" s="24"/>
      <c r="NF22" s="24"/>
      <c r="NG22" s="24"/>
      <c r="NH22" s="24"/>
      <c r="NI22" s="24"/>
      <c r="NJ22" s="24"/>
      <c r="NK22" s="24"/>
      <c r="NL22" s="24"/>
      <c r="NM22" s="24"/>
      <c r="NN22" s="24"/>
      <c r="NO22" s="24"/>
      <c r="NP22" s="24"/>
      <c r="NQ22" s="24"/>
      <c r="NR22" s="24"/>
      <c r="NS22" s="24"/>
      <c r="NT22" s="24"/>
      <c r="NU22" s="24"/>
      <c r="NV22" s="24"/>
      <c r="NW22" s="24"/>
      <c r="NX22" s="24"/>
      <c r="NY22" s="24"/>
      <c r="NZ22" s="24"/>
      <c r="OA22" s="24"/>
      <c r="OB22" s="24"/>
      <c r="OC22" s="24"/>
      <c r="OD22" s="24"/>
      <c r="OE22" s="24"/>
      <c r="OF22" s="24"/>
      <c r="OG22" s="24"/>
      <c r="OH22" s="24"/>
      <c r="OI22" s="24"/>
      <c r="OJ22" s="24"/>
      <c r="OK22" s="24"/>
      <c r="OL22" s="24"/>
      <c r="OM22" s="24"/>
      <c r="ON22" s="24"/>
      <c r="OO22" s="24"/>
      <c r="OP22" s="24"/>
      <c r="OQ22" s="24"/>
      <c r="OR22" s="24"/>
      <c r="OS22" s="24"/>
      <c r="OT22" s="24"/>
      <c r="OU22" s="24"/>
      <c r="OV22" s="24"/>
      <c r="OW22" s="24"/>
      <c r="OX22" s="24"/>
      <c r="OY22" s="24"/>
      <c r="OZ22" s="24"/>
      <c r="PA22" s="24"/>
      <c r="PB22" s="24"/>
      <c r="PC22" s="24"/>
      <c r="PD22" s="24"/>
      <c r="PE22" s="24"/>
      <c r="PF22" s="24"/>
      <c r="PG22" s="24"/>
      <c r="PH22" s="24"/>
      <c r="PI22" s="24"/>
      <c r="PJ22" s="24"/>
      <c r="PK22" s="24"/>
      <c r="PL22" s="24"/>
      <c r="PM22" s="24"/>
      <c r="PN22" s="24"/>
      <c r="PO22" s="24"/>
      <c r="PP22" s="24"/>
      <c r="PQ22" s="24"/>
      <c r="PR22" s="24"/>
      <c r="PS22" s="24"/>
      <c r="PT22" s="24"/>
      <c r="PU22" s="24"/>
      <c r="PV22" s="24"/>
      <c r="PW22" s="24"/>
      <c r="PX22" s="24"/>
      <c r="PY22" s="24"/>
      <c r="PZ22" s="24"/>
      <c r="QA22" s="24"/>
      <c r="QB22" s="24"/>
      <c r="QC22" s="24"/>
      <c r="QD22" s="24"/>
      <c r="QE22" s="24"/>
      <c r="QF22" s="24"/>
      <c r="QG22" s="24"/>
      <c r="QH22" s="24"/>
      <c r="QI22" s="24"/>
      <c r="QJ22" s="24"/>
      <c r="QK22" s="24"/>
      <c r="QL22" s="24"/>
      <c r="QM22" s="24"/>
      <c r="QN22" s="24"/>
      <c r="QO22" s="24"/>
      <c r="QP22" s="24"/>
      <c r="QQ22" s="24"/>
      <c r="QR22" s="24"/>
      <c r="QS22" s="24"/>
      <c r="QT22" s="24"/>
      <c r="QU22" s="24"/>
      <c r="QV22" s="24"/>
      <c r="QW22" s="24"/>
      <c r="QX22" s="24"/>
      <c r="QY22" s="24"/>
      <c r="QZ22" s="24"/>
      <c r="RA22" s="24"/>
      <c r="RB22" s="24"/>
      <c r="RC22" s="24"/>
      <c r="RD22" s="24"/>
      <c r="RE22" s="24"/>
      <c r="RF22" s="24"/>
      <c r="RG22" s="24"/>
      <c r="RH22" s="24"/>
      <c r="RI22" s="24"/>
      <c r="RJ22" s="24"/>
      <c r="RK22" s="24"/>
      <c r="RL22" s="24"/>
      <c r="RM22" s="24"/>
      <c r="RN22" s="24"/>
      <c r="RO22" s="24"/>
      <c r="RP22" s="24"/>
      <c r="RQ22" s="24"/>
      <c r="RR22" s="24"/>
      <c r="RS22" s="24"/>
      <c r="RT22" s="24"/>
      <c r="RU22" s="24"/>
      <c r="RV22" s="24"/>
      <c r="RW22" s="24"/>
      <c r="RX22" s="24"/>
      <c r="RY22" s="24"/>
      <c r="RZ22" s="24"/>
      <c r="SA22" s="24"/>
      <c r="SB22" s="24"/>
      <c r="SC22" s="24"/>
      <c r="SD22" s="24"/>
      <c r="SE22" s="24"/>
      <c r="SF22" s="24"/>
      <c r="SG22" s="24"/>
      <c r="SH22" s="24"/>
      <c r="SI22" s="24"/>
      <c r="SJ22" s="24"/>
      <c r="SK22" s="24"/>
      <c r="SL22" s="24"/>
      <c r="SM22" s="24"/>
      <c r="SN22" s="24"/>
      <c r="SO22" s="24"/>
      <c r="SP22" s="24"/>
      <c r="SQ22" s="24"/>
      <c r="SR22" s="24"/>
      <c r="SS22" s="24"/>
      <c r="ST22" s="24"/>
      <c r="SU22" s="24"/>
      <c r="SV22" s="24"/>
      <c r="SW22" s="24"/>
      <c r="SX22" s="24"/>
      <c r="SY22" s="24"/>
      <c r="SZ22" s="24"/>
      <c r="TA22" s="24"/>
      <c r="TB22" s="24"/>
      <c r="TC22" s="24"/>
      <c r="TD22" s="24"/>
      <c r="TE22" s="24"/>
      <c r="TF22" s="24"/>
      <c r="TG22" s="24"/>
      <c r="TH22" s="24"/>
      <c r="TI22" s="24"/>
      <c r="TJ22" s="24"/>
      <c r="TK22" s="24"/>
      <c r="TL22" s="24"/>
      <c r="TM22" s="24"/>
      <c r="TN22" s="24"/>
      <c r="TO22" s="24"/>
      <c r="TP22" s="24"/>
      <c r="TQ22" s="24"/>
      <c r="TR22" s="24"/>
      <c r="TS22" s="24"/>
      <c r="TT22" s="24"/>
      <c r="TU22" s="24"/>
      <c r="TV22" s="24"/>
      <c r="TW22" s="24"/>
      <c r="TX22" s="24"/>
      <c r="TY22" s="24"/>
      <c r="TZ22" s="24"/>
      <c r="UA22" s="24"/>
      <c r="UB22" s="24"/>
      <c r="UC22" s="24"/>
      <c r="UD22" s="24"/>
      <c r="UE22" s="24"/>
      <c r="UF22" s="24"/>
      <c r="UG22" s="24"/>
      <c r="UH22" s="24"/>
      <c r="UI22" s="24"/>
      <c r="UJ22" s="24"/>
      <c r="UK22" s="24"/>
      <c r="UL22" s="24"/>
      <c r="UM22" s="24"/>
      <c r="UN22" s="24"/>
      <c r="UO22" s="24"/>
      <c r="UP22" s="24"/>
      <c r="UQ22" s="24"/>
      <c r="UR22" s="24"/>
      <c r="US22" s="24"/>
      <c r="UT22" s="24"/>
      <c r="UU22" s="24"/>
      <c r="UV22" s="24"/>
      <c r="UW22" s="24"/>
      <c r="UX22" s="24"/>
      <c r="UY22" s="24"/>
      <c r="UZ22" s="24"/>
      <c r="VA22" s="24"/>
      <c r="VB22" s="24"/>
      <c r="VC22" s="24"/>
      <c r="VD22" s="24"/>
      <c r="VE22" s="24"/>
      <c r="VF22" s="24"/>
      <c r="VG22" s="24"/>
      <c r="VH22" s="24"/>
      <c r="VI22" s="24"/>
      <c r="VJ22" s="24"/>
      <c r="VK22" s="24"/>
      <c r="VL22" s="24"/>
      <c r="VM22" s="24"/>
      <c r="VN22" s="24"/>
      <c r="VO22" s="24"/>
      <c r="VP22" s="24"/>
      <c r="VQ22" s="24"/>
      <c r="VR22" s="24"/>
      <c r="VS22" s="24"/>
      <c r="VT22" s="24"/>
      <c r="VU22" s="24"/>
      <c r="VV22" s="24"/>
      <c r="VW22" s="24"/>
      <c r="VX22" s="24"/>
      <c r="VY22" s="24"/>
      <c r="VZ22" s="24"/>
      <c r="WA22" s="24"/>
      <c r="WB22" s="24"/>
      <c r="WC22" s="24"/>
      <c r="WD22" s="24"/>
      <c r="WE22" s="24"/>
      <c r="WF22" s="24"/>
      <c r="WG22" s="24"/>
      <c r="WH22" s="24"/>
      <c r="WI22" s="24"/>
      <c r="WJ22" s="24"/>
      <c r="WK22" s="24"/>
      <c r="WL22" s="24"/>
      <c r="WM22" s="24"/>
      <c r="WN22" s="24"/>
      <c r="WO22" s="24"/>
      <c r="WP22" s="24"/>
      <c r="WQ22" s="24"/>
      <c r="WR22" s="24"/>
      <c r="WS22" s="24"/>
      <c r="WT22" s="24"/>
      <c r="WU22" s="24"/>
      <c r="WV22" s="24"/>
      <c r="WW22" s="24"/>
      <c r="WX22" s="24"/>
      <c r="WY22" s="24"/>
      <c r="WZ22" s="24"/>
      <c r="XA22" s="24"/>
      <c r="XB22" s="24"/>
      <c r="XC22" s="24"/>
      <c r="XD22" s="24"/>
      <c r="XE22" s="24"/>
      <c r="XF22" s="24"/>
      <c r="XG22" s="24"/>
      <c r="XH22" s="24"/>
      <c r="XI22" s="24"/>
      <c r="XJ22" s="24"/>
      <c r="XK22" s="24"/>
      <c r="XL22" s="24"/>
      <c r="XM22" s="24"/>
      <c r="XN22" s="24"/>
      <c r="XO22" s="24"/>
      <c r="XP22" s="24"/>
      <c r="XQ22" s="24"/>
      <c r="XR22" s="24"/>
      <c r="XS22" s="24"/>
      <c r="XT22" s="24"/>
      <c r="XU22" s="24"/>
      <c r="XV22" s="24"/>
      <c r="XW22" s="24"/>
      <c r="XX22" s="24"/>
      <c r="XY22" s="24"/>
      <c r="XZ22" s="24"/>
      <c r="YA22" s="24"/>
      <c r="YB22" s="24"/>
      <c r="YC22" s="24"/>
      <c r="YD22" s="24"/>
      <c r="YE22" s="24"/>
      <c r="YF22" s="24"/>
      <c r="YG22" s="24"/>
      <c r="YH22" s="24"/>
      <c r="YI22" s="24"/>
      <c r="YJ22" s="24"/>
      <c r="YK22" s="24"/>
      <c r="YL22" s="24"/>
      <c r="YM22" s="24"/>
      <c r="YN22" s="24"/>
      <c r="YO22" s="24"/>
      <c r="YP22" s="24"/>
      <c r="YQ22" s="24"/>
      <c r="YR22" s="24"/>
      <c r="YS22" s="24"/>
      <c r="YT22" s="24"/>
      <c r="YU22" s="24"/>
      <c r="YV22" s="24"/>
      <c r="YW22" s="24"/>
      <c r="YX22" s="24"/>
      <c r="YY22" s="24"/>
      <c r="YZ22" s="24"/>
      <c r="ZA22" s="24"/>
      <c r="ZB22" s="24"/>
      <c r="ZC22" s="24"/>
      <c r="ZD22" s="24"/>
      <c r="ZE22" s="24"/>
      <c r="ZF22" s="24"/>
      <c r="ZG22" s="24"/>
      <c r="ZH22" s="24"/>
      <c r="ZI22" s="24"/>
      <c r="ZJ22" s="24"/>
      <c r="ZK22" s="24"/>
      <c r="ZL22" s="24"/>
      <c r="ZM22" s="24"/>
      <c r="ZN22" s="24"/>
      <c r="ZO22" s="24"/>
      <c r="ZP22" s="24"/>
      <c r="ZQ22" s="24"/>
      <c r="ZR22" s="24"/>
      <c r="ZS22" s="24"/>
      <c r="ZT22" s="24"/>
      <c r="ZU22" s="24"/>
      <c r="ZV22" s="24"/>
      <c r="ZW22" s="24"/>
      <c r="ZX22" s="24"/>
      <c r="ZY22" s="24"/>
      <c r="ZZ22" s="24"/>
      <c r="AAA22" s="24"/>
      <c r="AAB22" s="24"/>
      <c r="AAC22" s="24"/>
      <c r="AAD22" s="24"/>
      <c r="AAE22" s="24"/>
      <c r="AAF22" s="24"/>
      <c r="AAG22" s="24"/>
      <c r="AAH22" s="24"/>
      <c r="AAI22" s="24"/>
      <c r="AAJ22" s="24"/>
      <c r="AAK22" s="24"/>
      <c r="AAL22" s="24"/>
      <c r="AAM22" s="24"/>
      <c r="AAN22" s="24"/>
      <c r="AAO22" s="24"/>
      <c r="AAP22" s="24"/>
      <c r="AAQ22" s="24"/>
      <c r="AAR22" s="24"/>
      <c r="AAS22" s="24"/>
      <c r="AAT22" s="24"/>
      <c r="AAU22" s="24"/>
      <c r="AAV22" s="24"/>
      <c r="AAW22" s="24"/>
      <c r="AAX22" s="24"/>
      <c r="AAY22" s="24"/>
      <c r="AAZ22" s="24"/>
      <c r="ABA22" s="24"/>
      <c r="ABB22" s="24"/>
      <c r="ABC22" s="24"/>
      <c r="ABD22" s="24"/>
      <c r="ABE22" s="24"/>
      <c r="ABF22" s="24"/>
      <c r="ABG22" s="24"/>
      <c r="ABH22" s="24"/>
      <c r="ABI22" s="24"/>
      <c r="ABJ22" s="24"/>
      <c r="ABK22" s="24"/>
      <c r="ABL22" s="24"/>
      <c r="ABM22" s="24"/>
      <c r="ABN22" s="24"/>
      <c r="ABO22" s="24"/>
      <c r="ABP22" s="24"/>
      <c r="ABQ22" s="24"/>
      <c r="ABR22" s="24"/>
      <c r="ABS22" s="24"/>
      <c r="ABT22" s="24"/>
      <c r="ABU22" s="24"/>
      <c r="ABV22" s="24"/>
      <c r="ABW22" s="24"/>
      <c r="ABX22" s="24"/>
      <c r="ABY22" s="24"/>
      <c r="ABZ22" s="24"/>
      <c r="ACA22" s="24"/>
      <c r="ACB22" s="24"/>
      <c r="ACC22" s="24"/>
      <c r="ACD22" s="24"/>
      <c r="ACE22" s="24"/>
      <c r="ACF22" s="24"/>
      <c r="ACG22" s="24"/>
      <c r="ACH22" s="24"/>
      <c r="ACI22" s="24"/>
      <c r="ACJ22" s="24"/>
      <c r="ACK22" s="24"/>
      <c r="ACL22" s="24"/>
      <c r="ACM22" s="24"/>
      <c r="ACN22" s="24"/>
      <c r="ACO22" s="24"/>
      <c r="ACP22" s="24"/>
      <c r="ACQ22" s="24"/>
      <c r="ACR22" s="24"/>
      <c r="ACS22" s="24"/>
      <c r="ACT22" s="24"/>
      <c r="ACU22" s="24"/>
      <c r="ACV22" s="24"/>
      <c r="ACW22" s="24"/>
      <c r="ACX22" s="24"/>
      <c r="ACY22" s="24"/>
      <c r="ACZ22" s="24"/>
      <c r="ADA22" s="24"/>
      <c r="ADB22" s="24"/>
      <c r="ADC22" s="24"/>
      <c r="ADD22" s="24"/>
      <c r="ADE22" s="24"/>
      <c r="ADF22" s="24"/>
      <c r="ADG22" s="24"/>
      <c r="ADH22" s="24"/>
      <c r="ADI22" s="24"/>
      <c r="ADJ22" s="24"/>
      <c r="ADK22" s="24"/>
      <c r="ADL22" s="24"/>
      <c r="ADM22" s="24"/>
      <c r="ADN22" s="24"/>
      <c r="ADO22" s="24"/>
      <c r="ADP22" s="24"/>
      <c r="ADQ22" s="24"/>
      <c r="ADR22" s="24"/>
      <c r="ADS22" s="24"/>
      <c r="ADT22" s="24"/>
      <c r="ADU22" s="24"/>
      <c r="ADV22" s="24"/>
      <c r="ADW22" s="24"/>
      <c r="ADX22" s="24"/>
      <c r="ADY22" s="24"/>
      <c r="ADZ22" s="24"/>
      <c r="AEA22" s="24"/>
      <c r="AEB22" s="24"/>
      <c r="AEC22" s="24"/>
      <c r="AED22" s="24"/>
      <c r="AEE22" s="24"/>
      <c r="AEF22" s="24"/>
      <c r="AEG22" s="24"/>
      <c r="AEH22" s="24"/>
      <c r="AEI22" s="24"/>
      <c r="AEJ22" s="24"/>
      <c r="AEK22" s="24"/>
      <c r="AEL22" s="24"/>
      <c r="AEM22" s="24"/>
      <c r="AEN22" s="24"/>
      <c r="AEO22" s="24"/>
      <c r="AEP22" s="24"/>
      <c r="AEQ22" s="24"/>
      <c r="AER22" s="24"/>
      <c r="AES22" s="24"/>
      <c r="AET22" s="24"/>
      <c r="AEU22" s="24"/>
      <c r="AEV22" s="24"/>
      <c r="AEW22" s="24"/>
      <c r="AEX22" s="24"/>
      <c r="AEY22" s="24"/>
      <c r="AEZ22" s="24"/>
      <c r="AFA22" s="24"/>
      <c r="AFB22" s="24"/>
      <c r="AFC22" s="24"/>
      <c r="AFD22" s="24"/>
      <c r="AFE22" s="24"/>
      <c r="AFF22" s="24"/>
      <c r="AFG22" s="24"/>
      <c r="AFH22" s="24"/>
      <c r="AFI22" s="24"/>
      <c r="AFJ22" s="24"/>
      <c r="AFK22" s="24"/>
      <c r="AFL22" s="24"/>
      <c r="AFM22" s="24"/>
      <c r="AFN22" s="24"/>
      <c r="AFO22" s="24"/>
      <c r="AFP22" s="24"/>
      <c r="AFQ22" s="24"/>
      <c r="AFR22" s="24"/>
      <c r="AFS22" s="24"/>
      <c r="AFT22" s="24"/>
      <c r="AFU22" s="24"/>
      <c r="AFV22" s="24"/>
      <c r="AFW22" s="24"/>
      <c r="AFX22" s="24"/>
      <c r="AFY22" s="24"/>
      <c r="AFZ22" s="24"/>
      <c r="AGA22" s="24"/>
      <c r="AGB22" s="24"/>
      <c r="AGC22" s="24"/>
      <c r="AGD22" s="24"/>
      <c r="AGE22" s="24"/>
      <c r="AGF22" s="24"/>
      <c r="AGG22" s="24"/>
      <c r="AGH22" s="24"/>
      <c r="AGI22" s="24"/>
      <c r="AGJ22" s="24"/>
      <c r="AGK22" s="24"/>
      <c r="AGL22" s="24"/>
      <c r="AGM22" s="24"/>
      <c r="AGN22" s="24"/>
      <c r="AGO22" s="24"/>
      <c r="AGP22" s="24"/>
      <c r="AGQ22" s="24"/>
      <c r="AGR22" s="24"/>
      <c r="AGS22" s="24"/>
      <c r="AGT22" s="24"/>
      <c r="AGU22" s="24"/>
      <c r="AGV22" s="24"/>
      <c r="AGW22" s="24"/>
      <c r="AGX22" s="24"/>
      <c r="AGY22" s="24"/>
      <c r="AGZ22" s="24"/>
      <c r="AHA22" s="24"/>
      <c r="AHB22" s="24"/>
      <c r="AHC22" s="24"/>
      <c r="AHD22" s="24"/>
      <c r="AHE22" s="24"/>
      <c r="AHF22" s="24"/>
      <c r="AHG22" s="24"/>
      <c r="AHH22" s="24"/>
      <c r="AHI22" s="24"/>
      <c r="AHJ22" s="24"/>
      <c r="AHK22" s="24"/>
      <c r="AHL22" s="24"/>
      <c r="AHM22" s="24"/>
      <c r="AHN22" s="24"/>
      <c r="AHO22" s="24"/>
      <c r="AHP22" s="24"/>
      <c r="AHQ22" s="24"/>
      <c r="AHR22" s="24"/>
      <c r="AHS22" s="24"/>
      <c r="AHT22" s="24"/>
      <c r="AHU22" s="24"/>
      <c r="AHV22" s="24"/>
      <c r="AHW22" s="24"/>
      <c r="AHX22" s="24"/>
      <c r="AHY22" s="24"/>
      <c r="AHZ22" s="24"/>
      <c r="AIA22" s="24"/>
      <c r="AIB22" s="24"/>
      <c r="AIC22" s="24"/>
      <c r="AID22" s="24"/>
      <c r="AIE22" s="24"/>
      <c r="AIF22" s="24"/>
      <c r="AIG22" s="24"/>
      <c r="AIH22" s="24"/>
      <c r="AII22" s="24"/>
      <c r="AIJ22" s="24"/>
      <c r="AIK22" s="24"/>
      <c r="AIL22" s="24"/>
      <c r="AIM22" s="24"/>
      <c r="AIN22" s="24"/>
      <c r="AIO22" s="24"/>
      <c r="AIP22" s="24"/>
      <c r="AIQ22" s="24"/>
      <c r="AIR22" s="24"/>
      <c r="AIS22" s="24"/>
      <c r="AIT22" s="24"/>
      <c r="AIU22" s="24"/>
      <c r="AIV22" s="24"/>
      <c r="AIW22" s="24"/>
      <c r="AIX22" s="24"/>
      <c r="AIY22" s="24"/>
      <c r="AIZ22" s="24"/>
      <c r="AJA22" s="24"/>
      <c r="AJB22" s="24"/>
      <c r="AJC22" s="24"/>
      <c r="AJD22" s="24"/>
      <c r="AJE22" s="24"/>
      <c r="AJF22" s="24"/>
      <c r="AJG22" s="24"/>
      <c r="AJH22" s="24"/>
      <c r="AJI22" s="24"/>
      <c r="AJJ22" s="24"/>
      <c r="AJK22" s="24"/>
      <c r="AJL22" s="24"/>
      <c r="AJM22" s="24"/>
      <c r="AJN22" s="24"/>
      <c r="AJO22" s="24"/>
      <c r="AJP22" s="24"/>
      <c r="AJQ22" s="24"/>
      <c r="AJR22" s="24"/>
      <c r="AJS22" s="24"/>
      <c r="AJT22" s="24"/>
      <c r="AJU22" s="24"/>
      <c r="AJV22" s="24"/>
      <c r="AJW22" s="24"/>
      <c r="AJX22" s="24"/>
      <c r="AJY22" s="24"/>
      <c r="AJZ22" s="24"/>
      <c r="AKA22" s="24"/>
      <c r="AKB22" s="24"/>
      <c r="AKC22" s="24"/>
      <c r="AKD22" s="24"/>
      <c r="AKE22" s="24"/>
      <c r="AKF22" s="24"/>
      <c r="AKG22" s="24"/>
      <c r="AKH22" s="24"/>
      <c r="AKI22" s="24"/>
      <c r="AKJ22" s="24"/>
      <c r="AKK22" s="24"/>
      <c r="AKL22" s="24"/>
      <c r="AKM22" s="24"/>
      <c r="AKN22" s="24"/>
      <c r="AKO22" s="24"/>
      <c r="AKP22" s="24"/>
      <c r="AKQ22" s="24"/>
      <c r="AKR22" s="24"/>
      <c r="AKS22" s="24"/>
      <c r="AKT22" s="24"/>
      <c r="AKU22" s="24"/>
      <c r="AKV22" s="24"/>
      <c r="AKW22" s="24"/>
      <c r="AKX22" s="24"/>
      <c r="AKY22" s="24"/>
    </row>
    <row r="23" spans="1:987">
      <c r="A23" s="321">
        <f t="shared" si="2"/>
        <v>8</v>
      </c>
      <c r="B23" s="126" t="s">
        <v>107</v>
      </c>
      <c r="C23" s="127" t="s">
        <v>7</v>
      </c>
      <c r="D23" s="128">
        <v>209.92</v>
      </c>
      <c r="E23" s="125"/>
      <c r="F23" s="42">
        <f t="shared" si="1"/>
        <v>0</v>
      </c>
    </row>
    <row r="24" spans="1:987">
      <c r="A24" s="321">
        <f t="shared" si="2"/>
        <v>9</v>
      </c>
      <c r="B24" s="126" t="s">
        <v>15</v>
      </c>
      <c r="C24" s="127" t="s">
        <v>7</v>
      </c>
      <c r="D24" s="128">
        <v>95</v>
      </c>
      <c r="E24" s="125"/>
      <c r="F24" s="42">
        <f t="shared" si="1"/>
        <v>0</v>
      </c>
    </row>
    <row r="25" spans="1:987" ht="25.5">
      <c r="A25" s="321">
        <f t="shared" si="2"/>
        <v>10</v>
      </c>
      <c r="B25" s="126" t="s">
        <v>16</v>
      </c>
      <c r="C25" s="127" t="s">
        <v>7</v>
      </c>
      <c r="D25" s="128">
        <v>42.56</v>
      </c>
      <c r="E25" s="125"/>
      <c r="F25" s="42">
        <f t="shared" si="1"/>
        <v>0</v>
      </c>
    </row>
    <row r="26" spans="1:987">
      <c r="A26" s="321">
        <f t="shared" si="2"/>
        <v>11</v>
      </c>
      <c r="B26" s="126" t="s">
        <v>17</v>
      </c>
      <c r="C26" s="127" t="s">
        <v>7</v>
      </c>
      <c r="D26" s="128">
        <v>42.56</v>
      </c>
      <c r="E26" s="125"/>
      <c r="F26" s="42">
        <f t="shared" si="1"/>
        <v>0</v>
      </c>
    </row>
    <row r="27" spans="1:987">
      <c r="A27" s="321">
        <f t="shared" si="2"/>
        <v>12</v>
      </c>
      <c r="B27" s="126" t="s">
        <v>36</v>
      </c>
      <c r="C27" s="127" t="s">
        <v>7</v>
      </c>
      <c r="D27" s="128">
        <v>15.6</v>
      </c>
      <c r="E27" s="125"/>
      <c r="F27" s="42">
        <f t="shared" si="1"/>
        <v>0</v>
      </c>
    </row>
    <row r="28" spans="1:987" s="25" customFormat="1">
      <c r="A28" s="321">
        <f t="shared" si="2"/>
        <v>13</v>
      </c>
      <c r="B28" s="126" t="s">
        <v>102</v>
      </c>
      <c r="C28" s="127" t="s">
        <v>10</v>
      </c>
      <c r="D28" s="128">
        <v>804</v>
      </c>
      <c r="E28" s="125"/>
      <c r="F28" s="42">
        <f t="shared" si="1"/>
        <v>0</v>
      </c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  <c r="IV28" s="24"/>
      <c r="IW28" s="24"/>
      <c r="IX28" s="24"/>
      <c r="IY28" s="24"/>
      <c r="IZ28" s="24"/>
      <c r="JA28" s="24"/>
      <c r="JB28" s="24"/>
      <c r="JC28" s="24"/>
      <c r="JD28" s="24"/>
      <c r="JE28" s="24"/>
      <c r="JF28" s="24"/>
      <c r="JG28" s="24"/>
      <c r="JH28" s="24"/>
      <c r="JI28" s="24"/>
      <c r="JJ28" s="24"/>
      <c r="JK28" s="24"/>
      <c r="JL28" s="24"/>
      <c r="JM28" s="24"/>
      <c r="JN28" s="24"/>
      <c r="JO28" s="24"/>
      <c r="JP28" s="24"/>
      <c r="JQ28" s="24"/>
      <c r="JR28" s="24"/>
      <c r="JS28" s="24"/>
      <c r="JT28" s="24"/>
      <c r="JU28" s="24"/>
      <c r="JV28" s="24"/>
      <c r="JW28" s="24"/>
      <c r="JX28" s="24"/>
      <c r="JY28" s="24"/>
      <c r="JZ28" s="24"/>
      <c r="KA28" s="24"/>
      <c r="KB28" s="24"/>
      <c r="KC28" s="24"/>
      <c r="KD28" s="24"/>
      <c r="KE28" s="24"/>
      <c r="KF28" s="24"/>
      <c r="KG28" s="24"/>
      <c r="KH28" s="24"/>
      <c r="KI28" s="24"/>
      <c r="KJ28" s="24"/>
      <c r="KK28" s="24"/>
      <c r="KL28" s="24"/>
      <c r="KM28" s="24"/>
      <c r="KN28" s="24"/>
      <c r="KO28" s="24"/>
      <c r="KP28" s="24"/>
      <c r="KQ28" s="24"/>
      <c r="KR28" s="24"/>
      <c r="KS28" s="24"/>
      <c r="KT28" s="24"/>
      <c r="KU28" s="24"/>
      <c r="KV28" s="24"/>
      <c r="KW28" s="24"/>
      <c r="KX28" s="24"/>
      <c r="KY28" s="24"/>
      <c r="KZ28" s="24"/>
      <c r="LA28" s="24"/>
      <c r="LB28" s="24"/>
      <c r="LC28" s="24"/>
      <c r="LD28" s="24"/>
      <c r="LE28" s="24"/>
      <c r="LF28" s="24"/>
      <c r="LG28" s="24"/>
      <c r="LH28" s="24"/>
      <c r="LI28" s="24"/>
      <c r="LJ28" s="24"/>
      <c r="LK28" s="24"/>
      <c r="LL28" s="24"/>
      <c r="LM28" s="24"/>
      <c r="LN28" s="24"/>
      <c r="LO28" s="24"/>
      <c r="LP28" s="24"/>
      <c r="LQ28" s="24"/>
      <c r="LR28" s="24"/>
      <c r="LS28" s="24"/>
      <c r="LT28" s="24"/>
      <c r="LU28" s="24"/>
      <c r="LV28" s="24"/>
      <c r="LW28" s="24"/>
      <c r="LX28" s="24"/>
      <c r="LY28" s="24"/>
      <c r="LZ28" s="24"/>
      <c r="MA28" s="24"/>
      <c r="MB28" s="24"/>
      <c r="MC28" s="24"/>
      <c r="MD28" s="24"/>
      <c r="ME28" s="24"/>
      <c r="MF28" s="24"/>
      <c r="MG28" s="24"/>
      <c r="MH28" s="24"/>
      <c r="MI28" s="24"/>
      <c r="MJ28" s="24"/>
      <c r="MK28" s="24"/>
      <c r="ML28" s="24"/>
      <c r="MM28" s="24"/>
      <c r="MN28" s="24"/>
      <c r="MO28" s="24"/>
      <c r="MP28" s="24"/>
      <c r="MQ28" s="24"/>
      <c r="MR28" s="24"/>
      <c r="MS28" s="24"/>
      <c r="MT28" s="24"/>
      <c r="MU28" s="24"/>
      <c r="MV28" s="24"/>
      <c r="MW28" s="24"/>
      <c r="MX28" s="24"/>
      <c r="MY28" s="24"/>
      <c r="MZ28" s="24"/>
      <c r="NA28" s="24"/>
      <c r="NB28" s="24"/>
      <c r="NC28" s="24"/>
      <c r="ND28" s="24"/>
      <c r="NE28" s="24"/>
      <c r="NF28" s="24"/>
      <c r="NG28" s="24"/>
      <c r="NH28" s="24"/>
      <c r="NI28" s="24"/>
      <c r="NJ28" s="24"/>
      <c r="NK28" s="24"/>
      <c r="NL28" s="24"/>
      <c r="NM28" s="24"/>
      <c r="NN28" s="24"/>
      <c r="NO28" s="24"/>
      <c r="NP28" s="24"/>
      <c r="NQ28" s="24"/>
      <c r="NR28" s="24"/>
      <c r="NS28" s="24"/>
      <c r="NT28" s="24"/>
      <c r="NU28" s="24"/>
      <c r="NV28" s="24"/>
      <c r="NW28" s="24"/>
      <c r="NX28" s="24"/>
      <c r="NY28" s="24"/>
      <c r="NZ28" s="24"/>
      <c r="OA28" s="24"/>
      <c r="OB28" s="24"/>
      <c r="OC28" s="24"/>
      <c r="OD28" s="24"/>
      <c r="OE28" s="24"/>
      <c r="OF28" s="24"/>
      <c r="OG28" s="24"/>
      <c r="OH28" s="24"/>
      <c r="OI28" s="24"/>
      <c r="OJ28" s="24"/>
      <c r="OK28" s="24"/>
      <c r="OL28" s="24"/>
      <c r="OM28" s="24"/>
      <c r="ON28" s="24"/>
      <c r="OO28" s="24"/>
      <c r="OP28" s="24"/>
      <c r="OQ28" s="24"/>
      <c r="OR28" s="24"/>
      <c r="OS28" s="24"/>
      <c r="OT28" s="24"/>
      <c r="OU28" s="24"/>
      <c r="OV28" s="24"/>
      <c r="OW28" s="24"/>
      <c r="OX28" s="24"/>
      <c r="OY28" s="24"/>
      <c r="OZ28" s="24"/>
      <c r="PA28" s="24"/>
      <c r="PB28" s="24"/>
      <c r="PC28" s="24"/>
      <c r="PD28" s="24"/>
      <c r="PE28" s="24"/>
      <c r="PF28" s="24"/>
      <c r="PG28" s="24"/>
      <c r="PH28" s="24"/>
      <c r="PI28" s="24"/>
      <c r="PJ28" s="24"/>
      <c r="PK28" s="24"/>
      <c r="PL28" s="24"/>
      <c r="PM28" s="24"/>
      <c r="PN28" s="24"/>
      <c r="PO28" s="24"/>
      <c r="PP28" s="24"/>
      <c r="PQ28" s="24"/>
      <c r="PR28" s="24"/>
      <c r="PS28" s="24"/>
      <c r="PT28" s="24"/>
      <c r="PU28" s="24"/>
      <c r="PV28" s="24"/>
      <c r="PW28" s="24"/>
      <c r="PX28" s="24"/>
      <c r="PY28" s="24"/>
      <c r="PZ28" s="24"/>
      <c r="QA28" s="24"/>
      <c r="QB28" s="24"/>
      <c r="QC28" s="24"/>
      <c r="QD28" s="24"/>
      <c r="QE28" s="24"/>
      <c r="QF28" s="24"/>
      <c r="QG28" s="24"/>
      <c r="QH28" s="24"/>
      <c r="QI28" s="24"/>
      <c r="QJ28" s="24"/>
      <c r="QK28" s="24"/>
      <c r="QL28" s="24"/>
      <c r="QM28" s="24"/>
      <c r="QN28" s="24"/>
      <c r="QO28" s="24"/>
      <c r="QP28" s="24"/>
      <c r="QQ28" s="24"/>
      <c r="QR28" s="24"/>
      <c r="QS28" s="24"/>
      <c r="QT28" s="24"/>
      <c r="QU28" s="24"/>
      <c r="QV28" s="24"/>
      <c r="QW28" s="24"/>
      <c r="QX28" s="24"/>
      <c r="QY28" s="24"/>
      <c r="QZ28" s="24"/>
      <c r="RA28" s="24"/>
      <c r="RB28" s="24"/>
      <c r="RC28" s="24"/>
      <c r="RD28" s="24"/>
      <c r="RE28" s="24"/>
      <c r="RF28" s="24"/>
      <c r="RG28" s="24"/>
      <c r="RH28" s="24"/>
      <c r="RI28" s="24"/>
      <c r="RJ28" s="24"/>
      <c r="RK28" s="24"/>
      <c r="RL28" s="24"/>
      <c r="RM28" s="24"/>
      <c r="RN28" s="24"/>
      <c r="RO28" s="24"/>
      <c r="RP28" s="24"/>
      <c r="RQ28" s="24"/>
      <c r="RR28" s="24"/>
      <c r="RS28" s="24"/>
      <c r="RT28" s="24"/>
      <c r="RU28" s="24"/>
      <c r="RV28" s="24"/>
      <c r="RW28" s="24"/>
      <c r="RX28" s="24"/>
      <c r="RY28" s="24"/>
      <c r="RZ28" s="24"/>
      <c r="SA28" s="24"/>
      <c r="SB28" s="24"/>
      <c r="SC28" s="24"/>
      <c r="SD28" s="24"/>
      <c r="SE28" s="24"/>
      <c r="SF28" s="24"/>
      <c r="SG28" s="24"/>
      <c r="SH28" s="24"/>
      <c r="SI28" s="24"/>
      <c r="SJ28" s="24"/>
      <c r="SK28" s="24"/>
      <c r="SL28" s="24"/>
      <c r="SM28" s="24"/>
      <c r="SN28" s="24"/>
      <c r="SO28" s="24"/>
      <c r="SP28" s="24"/>
      <c r="SQ28" s="24"/>
      <c r="SR28" s="24"/>
      <c r="SS28" s="24"/>
      <c r="ST28" s="24"/>
      <c r="SU28" s="24"/>
      <c r="SV28" s="24"/>
      <c r="SW28" s="24"/>
      <c r="SX28" s="24"/>
      <c r="SY28" s="24"/>
      <c r="SZ28" s="24"/>
      <c r="TA28" s="24"/>
      <c r="TB28" s="24"/>
      <c r="TC28" s="24"/>
      <c r="TD28" s="24"/>
      <c r="TE28" s="24"/>
      <c r="TF28" s="24"/>
      <c r="TG28" s="24"/>
      <c r="TH28" s="24"/>
      <c r="TI28" s="24"/>
      <c r="TJ28" s="24"/>
      <c r="TK28" s="24"/>
      <c r="TL28" s="24"/>
      <c r="TM28" s="24"/>
      <c r="TN28" s="24"/>
      <c r="TO28" s="24"/>
      <c r="TP28" s="24"/>
      <c r="TQ28" s="24"/>
      <c r="TR28" s="24"/>
      <c r="TS28" s="24"/>
      <c r="TT28" s="24"/>
      <c r="TU28" s="24"/>
      <c r="TV28" s="24"/>
      <c r="TW28" s="24"/>
      <c r="TX28" s="24"/>
      <c r="TY28" s="24"/>
      <c r="TZ28" s="24"/>
      <c r="UA28" s="24"/>
      <c r="UB28" s="24"/>
      <c r="UC28" s="24"/>
      <c r="UD28" s="24"/>
      <c r="UE28" s="24"/>
      <c r="UF28" s="24"/>
      <c r="UG28" s="24"/>
      <c r="UH28" s="24"/>
      <c r="UI28" s="24"/>
      <c r="UJ28" s="24"/>
      <c r="UK28" s="24"/>
      <c r="UL28" s="24"/>
      <c r="UM28" s="24"/>
      <c r="UN28" s="24"/>
      <c r="UO28" s="24"/>
      <c r="UP28" s="24"/>
      <c r="UQ28" s="24"/>
      <c r="UR28" s="24"/>
      <c r="US28" s="24"/>
      <c r="UT28" s="24"/>
      <c r="UU28" s="24"/>
      <c r="UV28" s="24"/>
      <c r="UW28" s="24"/>
      <c r="UX28" s="24"/>
      <c r="UY28" s="24"/>
      <c r="UZ28" s="24"/>
      <c r="VA28" s="24"/>
      <c r="VB28" s="24"/>
      <c r="VC28" s="24"/>
      <c r="VD28" s="24"/>
      <c r="VE28" s="24"/>
      <c r="VF28" s="24"/>
      <c r="VG28" s="24"/>
      <c r="VH28" s="24"/>
      <c r="VI28" s="24"/>
      <c r="VJ28" s="24"/>
      <c r="VK28" s="24"/>
      <c r="VL28" s="24"/>
      <c r="VM28" s="24"/>
      <c r="VN28" s="24"/>
      <c r="VO28" s="24"/>
      <c r="VP28" s="24"/>
      <c r="VQ28" s="24"/>
      <c r="VR28" s="24"/>
      <c r="VS28" s="24"/>
      <c r="VT28" s="24"/>
      <c r="VU28" s="24"/>
      <c r="VV28" s="24"/>
      <c r="VW28" s="24"/>
      <c r="VX28" s="24"/>
      <c r="VY28" s="24"/>
      <c r="VZ28" s="24"/>
      <c r="WA28" s="24"/>
      <c r="WB28" s="24"/>
      <c r="WC28" s="24"/>
      <c r="WD28" s="24"/>
      <c r="WE28" s="24"/>
      <c r="WF28" s="24"/>
      <c r="WG28" s="24"/>
      <c r="WH28" s="24"/>
      <c r="WI28" s="24"/>
      <c r="WJ28" s="24"/>
      <c r="WK28" s="24"/>
      <c r="WL28" s="24"/>
      <c r="WM28" s="24"/>
      <c r="WN28" s="24"/>
      <c r="WO28" s="24"/>
      <c r="WP28" s="24"/>
      <c r="WQ28" s="24"/>
      <c r="WR28" s="24"/>
      <c r="WS28" s="24"/>
      <c r="WT28" s="24"/>
      <c r="WU28" s="24"/>
      <c r="WV28" s="24"/>
      <c r="WW28" s="24"/>
      <c r="WX28" s="24"/>
      <c r="WY28" s="24"/>
      <c r="WZ28" s="24"/>
      <c r="XA28" s="24"/>
      <c r="XB28" s="24"/>
      <c r="XC28" s="24"/>
      <c r="XD28" s="24"/>
      <c r="XE28" s="24"/>
      <c r="XF28" s="24"/>
      <c r="XG28" s="24"/>
      <c r="XH28" s="24"/>
      <c r="XI28" s="24"/>
      <c r="XJ28" s="24"/>
      <c r="XK28" s="24"/>
      <c r="XL28" s="24"/>
      <c r="XM28" s="24"/>
      <c r="XN28" s="24"/>
      <c r="XO28" s="24"/>
      <c r="XP28" s="24"/>
      <c r="XQ28" s="24"/>
      <c r="XR28" s="24"/>
      <c r="XS28" s="24"/>
      <c r="XT28" s="24"/>
      <c r="XU28" s="24"/>
      <c r="XV28" s="24"/>
      <c r="XW28" s="24"/>
      <c r="XX28" s="24"/>
      <c r="XY28" s="24"/>
      <c r="XZ28" s="24"/>
      <c r="YA28" s="24"/>
      <c r="YB28" s="24"/>
      <c r="YC28" s="24"/>
      <c r="YD28" s="24"/>
      <c r="YE28" s="24"/>
      <c r="YF28" s="24"/>
      <c r="YG28" s="24"/>
      <c r="YH28" s="24"/>
      <c r="YI28" s="24"/>
      <c r="YJ28" s="24"/>
      <c r="YK28" s="24"/>
      <c r="YL28" s="24"/>
      <c r="YM28" s="24"/>
      <c r="YN28" s="24"/>
      <c r="YO28" s="24"/>
      <c r="YP28" s="24"/>
      <c r="YQ28" s="24"/>
      <c r="YR28" s="24"/>
      <c r="YS28" s="24"/>
      <c r="YT28" s="24"/>
      <c r="YU28" s="24"/>
      <c r="YV28" s="24"/>
      <c r="YW28" s="24"/>
      <c r="YX28" s="24"/>
      <c r="YY28" s="24"/>
      <c r="YZ28" s="24"/>
      <c r="ZA28" s="24"/>
      <c r="ZB28" s="24"/>
      <c r="ZC28" s="24"/>
      <c r="ZD28" s="24"/>
      <c r="ZE28" s="24"/>
      <c r="ZF28" s="24"/>
      <c r="ZG28" s="24"/>
      <c r="ZH28" s="24"/>
      <c r="ZI28" s="24"/>
      <c r="ZJ28" s="24"/>
      <c r="ZK28" s="24"/>
      <c r="ZL28" s="24"/>
      <c r="ZM28" s="24"/>
      <c r="ZN28" s="24"/>
      <c r="ZO28" s="24"/>
      <c r="ZP28" s="24"/>
      <c r="ZQ28" s="24"/>
      <c r="ZR28" s="24"/>
      <c r="ZS28" s="24"/>
      <c r="ZT28" s="24"/>
      <c r="ZU28" s="24"/>
      <c r="ZV28" s="24"/>
      <c r="ZW28" s="24"/>
      <c r="ZX28" s="24"/>
      <c r="ZY28" s="24"/>
      <c r="ZZ28" s="24"/>
      <c r="AAA28" s="24"/>
      <c r="AAB28" s="24"/>
      <c r="AAC28" s="24"/>
      <c r="AAD28" s="24"/>
      <c r="AAE28" s="24"/>
      <c r="AAF28" s="24"/>
      <c r="AAG28" s="24"/>
      <c r="AAH28" s="24"/>
      <c r="AAI28" s="24"/>
      <c r="AAJ28" s="24"/>
      <c r="AAK28" s="24"/>
      <c r="AAL28" s="24"/>
      <c r="AAM28" s="24"/>
      <c r="AAN28" s="24"/>
      <c r="AAO28" s="24"/>
      <c r="AAP28" s="24"/>
      <c r="AAQ28" s="24"/>
      <c r="AAR28" s="24"/>
      <c r="AAS28" s="24"/>
      <c r="AAT28" s="24"/>
      <c r="AAU28" s="24"/>
      <c r="AAV28" s="24"/>
      <c r="AAW28" s="24"/>
      <c r="AAX28" s="24"/>
      <c r="AAY28" s="24"/>
      <c r="AAZ28" s="24"/>
      <c r="ABA28" s="24"/>
      <c r="ABB28" s="24"/>
      <c r="ABC28" s="24"/>
      <c r="ABD28" s="24"/>
      <c r="ABE28" s="24"/>
      <c r="ABF28" s="24"/>
      <c r="ABG28" s="24"/>
      <c r="ABH28" s="24"/>
      <c r="ABI28" s="24"/>
      <c r="ABJ28" s="24"/>
      <c r="ABK28" s="24"/>
      <c r="ABL28" s="24"/>
      <c r="ABM28" s="24"/>
      <c r="ABN28" s="24"/>
      <c r="ABO28" s="24"/>
      <c r="ABP28" s="24"/>
      <c r="ABQ28" s="24"/>
      <c r="ABR28" s="24"/>
      <c r="ABS28" s="24"/>
      <c r="ABT28" s="24"/>
      <c r="ABU28" s="24"/>
      <c r="ABV28" s="24"/>
      <c r="ABW28" s="24"/>
      <c r="ABX28" s="24"/>
      <c r="ABY28" s="24"/>
      <c r="ABZ28" s="24"/>
      <c r="ACA28" s="24"/>
      <c r="ACB28" s="24"/>
      <c r="ACC28" s="24"/>
      <c r="ACD28" s="24"/>
      <c r="ACE28" s="24"/>
      <c r="ACF28" s="24"/>
      <c r="ACG28" s="24"/>
      <c r="ACH28" s="24"/>
      <c r="ACI28" s="24"/>
      <c r="ACJ28" s="24"/>
      <c r="ACK28" s="24"/>
      <c r="ACL28" s="24"/>
      <c r="ACM28" s="24"/>
      <c r="ACN28" s="24"/>
      <c r="ACO28" s="24"/>
      <c r="ACP28" s="24"/>
      <c r="ACQ28" s="24"/>
      <c r="ACR28" s="24"/>
      <c r="ACS28" s="24"/>
      <c r="ACT28" s="24"/>
      <c r="ACU28" s="24"/>
      <c r="ACV28" s="24"/>
      <c r="ACW28" s="24"/>
      <c r="ACX28" s="24"/>
      <c r="ACY28" s="24"/>
      <c r="ACZ28" s="24"/>
      <c r="ADA28" s="24"/>
      <c r="ADB28" s="24"/>
      <c r="ADC28" s="24"/>
      <c r="ADD28" s="24"/>
      <c r="ADE28" s="24"/>
      <c r="ADF28" s="24"/>
      <c r="ADG28" s="24"/>
      <c r="ADH28" s="24"/>
      <c r="ADI28" s="24"/>
      <c r="ADJ28" s="24"/>
      <c r="ADK28" s="24"/>
      <c r="ADL28" s="24"/>
      <c r="ADM28" s="24"/>
      <c r="ADN28" s="24"/>
      <c r="ADO28" s="24"/>
      <c r="ADP28" s="24"/>
      <c r="ADQ28" s="24"/>
      <c r="ADR28" s="24"/>
      <c r="ADS28" s="24"/>
      <c r="ADT28" s="24"/>
      <c r="ADU28" s="24"/>
      <c r="ADV28" s="24"/>
      <c r="ADW28" s="24"/>
      <c r="ADX28" s="24"/>
      <c r="ADY28" s="24"/>
      <c r="ADZ28" s="24"/>
      <c r="AEA28" s="24"/>
      <c r="AEB28" s="24"/>
      <c r="AEC28" s="24"/>
      <c r="AED28" s="24"/>
      <c r="AEE28" s="24"/>
      <c r="AEF28" s="24"/>
      <c r="AEG28" s="24"/>
      <c r="AEH28" s="24"/>
      <c r="AEI28" s="24"/>
      <c r="AEJ28" s="24"/>
      <c r="AEK28" s="24"/>
      <c r="AEL28" s="24"/>
      <c r="AEM28" s="24"/>
      <c r="AEN28" s="24"/>
      <c r="AEO28" s="24"/>
      <c r="AEP28" s="24"/>
      <c r="AEQ28" s="24"/>
      <c r="AER28" s="24"/>
      <c r="AES28" s="24"/>
      <c r="AET28" s="24"/>
      <c r="AEU28" s="24"/>
      <c r="AEV28" s="24"/>
      <c r="AEW28" s="24"/>
      <c r="AEX28" s="24"/>
      <c r="AEY28" s="24"/>
      <c r="AEZ28" s="24"/>
      <c r="AFA28" s="24"/>
      <c r="AFB28" s="24"/>
      <c r="AFC28" s="24"/>
      <c r="AFD28" s="24"/>
      <c r="AFE28" s="24"/>
      <c r="AFF28" s="24"/>
      <c r="AFG28" s="24"/>
      <c r="AFH28" s="24"/>
      <c r="AFI28" s="24"/>
      <c r="AFJ28" s="24"/>
      <c r="AFK28" s="24"/>
      <c r="AFL28" s="24"/>
      <c r="AFM28" s="24"/>
      <c r="AFN28" s="24"/>
      <c r="AFO28" s="24"/>
      <c r="AFP28" s="24"/>
      <c r="AFQ28" s="24"/>
      <c r="AFR28" s="24"/>
      <c r="AFS28" s="24"/>
      <c r="AFT28" s="24"/>
      <c r="AFU28" s="24"/>
      <c r="AFV28" s="24"/>
      <c r="AFW28" s="24"/>
      <c r="AFX28" s="24"/>
      <c r="AFY28" s="24"/>
      <c r="AFZ28" s="24"/>
      <c r="AGA28" s="24"/>
      <c r="AGB28" s="24"/>
      <c r="AGC28" s="24"/>
      <c r="AGD28" s="24"/>
      <c r="AGE28" s="24"/>
      <c r="AGF28" s="24"/>
      <c r="AGG28" s="24"/>
      <c r="AGH28" s="24"/>
      <c r="AGI28" s="24"/>
      <c r="AGJ28" s="24"/>
      <c r="AGK28" s="24"/>
      <c r="AGL28" s="24"/>
      <c r="AGM28" s="24"/>
      <c r="AGN28" s="24"/>
      <c r="AGO28" s="24"/>
      <c r="AGP28" s="24"/>
      <c r="AGQ28" s="24"/>
      <c r="AGR28" s="24"/>
      <c r="AGS28" s="24"/>
      <c r="AGT28" s="24"/>
      <c r="AGU28" s="24"/>
      <c r="AGV28" s="24"/>
      <c r="AGW28" s="24"/>
      <c r="AGX28" s="24"/>
      <c r="AGY28" s="24"/>
      <c r="AGZ28" s="24"/>
      <c r="AHA28" s="24"/>
      <c r="AHB28" s="24"/>
      <c r="AHC28" s="24"/>
      <c r="AHD28" s="24"/>
      <c r="AHE28" s="24"/>
      <c r="AHF28" s="24"/>
      <c r="AHG28" s="24"/>
      <c r="AHH28" s="24"/>
      <c r="AHI28" s="24"/>
      <c r="AHJ28" s="24"/>
      <c r="AHK28" s="24"/>
      <c r="AHL28" s="24"/>
      <c r="AHM28" s="24"/>
      <c r="AHN28" s="24"/>
      <c r="AHO28" s="24"/>
      <c r="AHP28" s="24"/>
      <c r="AHQ28" s="24"/>
      <c r="AHR28" s="24"/>
      <c r="AHS28" s="24"/>
      <c r="AHT28" s="24"/>
      <c r="AHU28" s="24"/>
      <c r="AHV28" s="24"/>
      <c r="AHW28" s="24"/>
      <c r="AHX28" s="24"/>
      <c r="AHY28" s="24"/>
      <c r="AHZ28" s="24"/>
      <c r="AIA28" s="24"/>
      <c r="AIB28" s="24"/>
      <c r="AIC28" s="24"/>
      <c r="AID28" s="24"/>
      <c r="AIE28" s="24"/>
      <c r="AIF28" s="24"/>
      <c r="AIG28" s="24"/>
      <c r="AIH28" s="24"/>
      <c r="AII28" s="24"/>
      <c r="AIJ28" s="24"/>
      <c r="AIK28" s="24"/>
      <c r="AIL28" s="24"/>
      <c r="AIM28" s="24"/>
      <c r="AIN28" s="24"/>
      <c r="AIO28" s="24"/>
      <c r="AIP28" s="24"/>
      <c r="AIQ28" s="24"/>
      <c r="AIR28" s="24"/>
      <c r="AIS28" s="24"/>
      <c r="AIT28" s="24"/>
      <c r="AIU28" s="24"/>
      <c r="AIV28" s="24"/>
      <c r="AIW28" s="24"/>
      <c r="AIX28" s="24"/>
      <c r="AIY28" s="24"/>
      <c r="AIZ28" s="24"/>
      <c r="AJA28" s="24"/>
      <c r="AJB28" s="24"/>
      <c r="AJC28" s="24"/>
      <c r="AJD28" s="24"/>
      <c r="AJE28" s="24"/>
      <c r="AJF28" s="24"/>
      <c r="AJG28" s="24"/>
      <c r="AJH28" s="24"/>
      <c r="AJI28" s="24"/>
      <c r="AJJ28" s="24"/>
      <c r="AJK28" s="24"/>
      <c r="AJL28" s="24"/>
      <c r="AJM28" s="24"/>
      <c r="AJN28" s="24"/>
      <c r="AJO28" s="24"/>
      <c r="AJP28" s="24"/>
      <c r="AJQ28" s="24"/>
      <c r="AJR28" s="24"/>
      <c r="AJS28" s="24"/>
      <c r="AJT28" s="24"/>
      <c r="AJU28" s="24"/>
      <c r="AJV28" s="24"/>
      <c r="AJW28" s="24"/>
      <c r="AJX28" s="24"/>
      <c r="AJY28" s="24"/>
      <c r="AJZ28" s="24"/>
      <c r="AKA28" s="24"/>
      <c r="AKB28" s="24"/>
      <c r="AKC28" s="24"/>
      <c r="AKD28" s="24"/>
      <c r="AKE28" s="24"/>
      <c r="AKF28" s="24"/>
      <c r="AKG28" s="24"/>
      <c r="AKH28" s="24"/>
      <c r="AKI28" s="24"/>
      <c r="AKJ28" s="24"/>
      <c r="AKK28" s="24"/>
      <c r="AKL28" s="24"/>
      <c r="AKM28" s="24"/>
      <c r="AKN28" s="24"/>
      <c r="AKO28" s="24"/>
      <c r="AKP28" s="24"/>
      <c r="AKQ28" s="24"/>
      <c r="AKR28" s="24"/>
      <c r="AKS28" s="24"/>
      <c r="AKT28" s="24"/>
      <c r="AKU28" s="24"/>
      <c r="AKV28" s="24"/>
      <c r="AKW28" s="24"/>
      <c r="AKX28" s="24"/>
      <c r="AKY28" s="24"/>
    </row>
    <row r="29" spans="1:987" ht="15.75" thickBot="1">
      <c r="A29" s="321">
        <f t="shared" si="2"/>
        <v>14</v>
      </c>
      <c r="B29" s="126" t="s">
        <v>37</v>
      </c>
      <c r="C29" s="127" t="s">
        <v>10</v>
      </c>
      <c r="D29" s="128">
        <v>252.5</v>
      </c>
      <c r="E29" s="125"/>
      <c r="F29" s="42">
        <f t="shared" si="1"/>
        <v>0</v>
      </c>
    </row>
    <row r="30" spans="1:987" s="183" customFormat="1" ht="15.75" thickBot="1">
      <c r="A30" s="179" t="s">
        <v>40</v>
      </c>
      <c r="B30" s="180"/>
      <c r="C30" s="180"/>
      <c r="D30" s="181"/>
      <c r="E30" s="340"/>
      <c r="F30" s="171">
        <f>SUM(F16:F29)</f>
        <v>0</v>
      </c>
      <c r="G30" s="182"/>
      <c r="H30" s="182"/>
      <c r="I30" s="182"/>
      <c r="J30" s="182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2"/>
      <c r="AZ30" s="182"/>
      <c r="BA30" s="182"/>
      <c r="BB30" s="182"/>
      <c r="BC30" s="182"/>
      <c r="BD30" s="182"/>
      <c r="BE30" s="182"/>
      <c r="BF30" s="182"/>
      <c r="BG30" s="182"/>
      <c r="BH30" s="182"/>
      <c r="BI30" s="182"/>
      <c r="BJ30" s="182"/>
      <c r="BK30" s="182"/>
      <c r="BL30" s="182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2"/>
      <c r="DR30" s="182"/>
      <c r="DS30" s="182"/>
      <c r="DT30" s="182"/>
      <c r="DU30" s="182"/>
      <c r="DV30" s="182"/>
      <c r="DW30" s="182"/>
      <c r="DX30" s="182"/>
      <c r="DY30" s="182"/>
      <c r="DZ30" s="182"/>
      <c r="EA30" s="182"/>
      <c r="EB30" s="182"/>
      <c r="EC30" s="182"/>
      <c r="ED30" s="182"/>
      <c r="EE30" s="182"/>
      <c r="EF30" s="182"/>
      <c r="EG30" s="182"/>
      <c r="EH30" s="182"/>
      <c r="EI30" s="182"/>
      <c r="EJ30" s="182"/>
      <c r="EK30" s="182"/>
      <c r="EL30" s="182"/>
      <c r="EM30" s="182"/>
      <c r="EN30" s="182"/>
      <c r="EO30" s="182"/>
      <c r="EP30" s="182"/>
      <c r="EQ30" s="182"/>
      <c r="ER30" s="182"/>
      <c r="ES30" s="182"/>
      <c r="ET30" s="182"/>
      <c r="EU30" s="182"/>
      <c r="EV30" s="182"/>
      <c r="EW30" s="182"/>
      <c r="EX30" s="182"/>
      <c r="EY30" s="182"/>
      <c r="EZ30" s="182"/>
      <c r="FA30" s="182"/>
      <c r="FB30" s="182"/>
      <c r="FC30" s="182"/>
      <c r="FD30" s="182"/>
      <c r="FE30" s="182"/>
      <c r="FF30" s="182"/>
      <c r="FG30" s="182"/>
      <c r="FH30" s="182"/>
      <c r="FI30" s="182"/>
      <c r="FJ30" s="182"/>
      <c r="FK30" s="182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/>
      <c r="FV30" s="182"/>
      <c r="FW30" s="182"/>
      <c r="FX30" s="182"/>
      <c r="FY30" s="182"/>
      <c r="FZ30" s="182"/>
      <c r="GA30" s="182"/>
      <c r="GB30" s="182"/>
      <c r="GC30" s="182"/>
      <c r="GD30" s="182"/>
      <c r="GE30" s="182"/>
      <c r="GF30" s="182"/>
      <c r="GG30" s="182"/>
      <c r="GH30" s="182"/>
      <c r="GI30" s="182"/>
      <c r="GJ30" s="182"/>
      <c r="GK30" s="182"/>
      <c r="GL30" s="182"/>
      <c r="GM30" s="182"/>
      <c r="GN30" s="182"/>
      <c r="GO30" s="182"/>
      <c r="GP30" s="182"/>
      <c r="GQ30" s="182"/>
      <c r="GR30" s="182"/>
      <c r="GS30" s="182"/>
      <c r="GT30" s="182"/>
      <c r="GU30" s="182"/>
      <c r="GV30" s="182"/>
      <c r="GW30" s="182"/>
      <c r="GX30" s="182"/>
      <c r="GY30" s="182"/>
      <c r="GZ30" s="182"/>
      <c r="HA30" s="182"/>
      <c r="HB30" s="182"/>
      <c r="HC30" s="182"/>
      <c r="HD30" s="182"/>
      <c r="HE30" s="182"/>
      <c r="HF30" s="182"/>
      <c r="HG30" s="182"/>
      <c r="HH30" s="182"/>
      <c r="HI30" s="182"/>
      <c r="HJ30" s="182"/>
      <c r="HK30" s="182"/>
      <c r="HL30" s="182"/>
      <c r="HM30" s="182"/>
      <c r="HN30" s="182"/>
      <c r="HO30" s="182"/>
      <c r="HP30" s="182"/>
      <c r="HQ30" s="182"/>
      <c r="HR30" s="182"/>
      <c r="HS30" s="182"/>
      <c r="HT30" s="182"/>
      <c r="HU30" s="182"/>
      <c r="HV30" s="182"/>
      <c r="HW30" s="182"/>
      <c r="HX30" s="182"/>
      <c r="HY30" s="182"/>
      <c r="HZ30" s="182"/>
      <c r="IA30" s="182"/>
      <c r="IB30" s="182"/>
      <c r="IC30" s="182"/>
      <c r="ID30" s="182"/>
      <c r="IE30" s="182"/>
      <c r="IF30" s="182"/>
      <c r="IG30" s="182"/>
      <c r="IH30" s="182"/>
      <c r="II30" s="182"/>
      <c r="IJ30" s="182"/>
      <c r="IK30" s="182"/>
      <c r="IL30" s="182"/>
      <c r="IM30" s="182"/>
      <c r="IN30" s="182"/>
      <c r="IO30" s="182"/>
      <c r="IP30" s="182"/>
      <c r="IQ30" s="182"/>
      <c r="IR30" s="182"/>
      <c r="IS30" s="182"/>
      <c r="IT30" s="182"/>
      <c r="IU30" s="182"/>
      <c r="IV30" s="182"/>
      <c r="IW30" s="182"/>
      <c r="IX30" s="182"/>
      <c r="IY30" s="182"/>
      <c r="IZ30" s="182"/>
      <c r="JA30" s="182"/>
      <c r="JB30" s="182"/>
      <c r="JC30" s="182"/>
      <c r="JD30" s="182"/>
      <c r="JE30" s="182"/>
      <c r="JF30" s="182"/>
      <c r="JG30" s="182"/>
      <c r="JH30" s="182"/>
      <c r="JI30" s="182"/>
      <c r="JJ30" s="182"/>
      <c r="JK30" s="182"/>
      <c r="JL30" s="182"/>
      <c r="JM30" s="182"/>
      <c r="JN30" s="182"/>
      <c r="JO30" s="182"/>
      <c r="JP30" s="182"/>
      <c r="JQ30" s="182"/>
      <c r="JR30" s="182"/>
      <c r="JS30" s="182"/>
      <c r="JT30" s="182"/>
      <c r="JU30" s="182"/>
      <c r="JV30" s="182"/>
      <c r="JW30" s="182"/>
      <c r="JX30" s="182"/>
      <c r="JY30" s="182"/>
      <c r="JZ30" s="182"/>
      <c r="KA30" s="182"/>
      <c r="KB30" s="182"/>
      <c r="KC30" s="182"/>
      <c r="KD30" s="182"/>
      <c r="KE30" s="182"/>
      <c r="KF30" s="182"/>
      <c r="KG30" s="182"/>
      <c r="KH30" s="182"/>
      <c r="KI30" s="182"/>
      <c r="KJ30" s="182"/>
      <c r="KK30" s="182"/>
      <c r="KL30" s="182"/>
      <c r="KM30" s="182"/>
      <c r="KN30" s="182"/>
      <c r="KO30" s="182"/>
      <c r="KP30" s="182"/>
      <c r="KQ30" s="182"/>
      <c r="KR30" s="182"/>
      <c r="KS30" s="182"/>
      <c r="KT30" s="182"/>
      <c r="KU30" s="182"/>
      <c r="KV30" s="182"/>
      <c r="KW30" s="182"/>
      <c r="KX30" s="182"/>
      <c r="KY30" s="182"/>
      <c r="KZ30" s="182"/>
      <c r="LA30" s="182"/>
      <c r="LB30" s="182"/>
      <c r="LC30" s="182"/>
      <c r="LD30" s="182"/>
      <c r="LE30" s="182"/>
      <c r="LF30" s="182"/>
      <c r="LG30" s="182"/>
      <c r="LH30" s="182"/>
      <c r="LI30" s="182"/>
      <c r="LJ30" s="182"/>
      <c r="LK30" s="182"/>
      <c r="LL30" s="182"/>
      <c r="LM30" s="182"/>
      <c r="LN30" s="182"/>
      <c r="LO30" s="182"/>
      <c r="LP30" s="182"/>
      <c r="LQ30" s="182"/>
      <c r="LR30" s="182"/>
      <c r="LS30" s="182"/>
      <c r="LT30" s="182"/>
      <c r="LU30" s="182"/>
      <c r="LV30" s="182"/>
      <c r="LW30" s="182"/>
      <c r="LX30" s="182"/>
      <c r="LY30" s="182"/>
      <c r="LZ30" s="182"/>
      <c r="MA30" s="182"/>
      <c r="MB30" s="182"/>
      <c r="MC30" s="182"/>
      <c r="MD30" s="182"/>
      <c r="ME30" s="182"/>
      <c r="MF30" s="182"/>
      <c r="MG30" s="182"/>
      <c r="MH30" s="182"/>
      <c r="MI30" s="182"/>
      <c r="MJ30" s="182"/>
      <c r="MK30" s="182"/>
      <c r="ML30" s="182"/>
      <c r="MM30" s="182"/>
      <c r="MN30" s="182"/>
      <c r="MO30" s="182"/>
      <c r="MP30" s="182"/>
      <c r="MQ30" s="182"/>
      <c r="MR30" s="182"/>
      <c r="MS30" s="182"/>
      <c r="MT30" s="182"/>
      <c r="MU30" s="182"/>
      <c r="MV30" s="182"/>
      <c r="MW30" s="182"/>
      <c r="MX30" s="182"/>
      <c r="MY30" s="182"/>
      <c r="MZ30" s="182"/>
      <c r="NA30" s="182"/>
      <c r="NB30" s="182"/>
      <c r="NC30" s="182"/>
      <c r="ND30" s="182"/>
      <c r="NE30" s="182"/>
      <c r="NF30" s="182"/>
      <c r="NG30" s="182"/>
      <c r="NH30" s="182"/>
      <c r="NI30" s="182"/>
      <c r="NJ30" s="182"/>
      <c r="NK30" s="182"/>
      <c r="NL30" s="182"/>
      <c r="NM30" s="182"/>
      <c r="NN30" s="182"/>
      <c r="NO30" s="182"/>
      <c r="NP30" s="182"/>
      <c r="NQ30" s="182"/>
      <c r="NR30" s="182"/>
      <c r="NS30" s="182"/>
      <c r="NT30" s="182"/>
      <c r="NU30" s="182"/>
      <c r="NV30" s="182"/>
      <c r="NW30" s="182"/>
      <c r="NX30" s="182"/>
      <c r="NY30" s="182"/>
      <c r="NZ30" s="182"/>
      <c r="OA30" s="182"/>
      <c r="OB30" s="182"/>
      <c r="OC30" s="182"/>
      <c r="OD30" s="182"/>
      <c r="OE30" s="182"/>
      <c r="OF30" s="182"/>
      <c r="OG30" s="182"/>
      <c r="OH30" s="182"/>
      <c r="OI30" s="182"/>
      <c r="OJ30" s="182"/>
      <c r="OK30" s="182"/>
      <c r="OL30" s="182"/>
      <c r="OM30" s="182"/>
      <c r="ON30" s="182"/>
      <c r="OO30" s="182"/>
      <c r="OP30" s="182"/>
      <c r="OQ30" s="182"/>
      <c r="OR30" s="182"/>
      <c r="OS30" s="182"/>
      <c r="OT30" s="182"/>
      <c r="OU30" s="182"/>
      <c r="OV30" s="182"/>
      <c r="OW30" s="182"/>
      <c r="OX30" s="182"/>
      <c r="OY30" s="182"/>
      <c r="OZ30" s="182"/>
      <c r="PA30" s="182"/>
      <c r="PB30" s="182"/>
      <c r="PC30" s="182"/>
      <c r="PD30" s="182"/>
      <c r="PE30" s="182"/>
      <c r="PF30" s="182"/>
      <c r="PG30" s="182"/>
      <c r="PH30" s="182"/>
      <c r="PI30" s="182"/>
      <c r="PJ30" s="182"/>
      <c r="PK30" s="182"/>
      <c r="PL30" s="182"/>
      <c r="PM30" s="182"/>
      <c r="PN30" s="182"/>
      <c r="PO30" s="182"/>
      <c r="PP30" s="182"/>
      <c r="PQ30" s="182"/>
      <c r="PR30" s="182"/>
      <c r="PS30" s="182"/>
      <c r="PT30" s="182"/>
      <c r="PU30" s="182"/>
      <c r="PV30" s="182"/>
      <c r="PW30" s="182"/>
      <c r="PX30" s="182"/>
      <c r="PY30" s="182"/>
      <c r="PZ30" s="182"/>
      <c r="QA30" s="182"/>
      <c r="QB30" s="182"/>
      <c r="QC30" s="182"/>
      <c r="QD30" s="182"/>
      <c r="QE30" s="182"/>
      <c r="QF30" s="182"/>
      <c r="QG30" s="182"/>
      <c r="QH30" s="182"/>
      <c r="QI30" s="182"/>
      <c r="QJ30" s="182"/>
      <c r="QK30" s="182"/>
      <c r="QL30" s="182"/>
      <c r="QM30" s="182"/>
      <c r="QN30" s="182"/>
      <c r="QO30" s="182"/>
      <c r="QP30" s="182"/>
      <c r="QQ30" s="182"/>
      <c r="QR30" s="182"/>
      <c r="QS30" s="182"/>
      <c r="QT30" s="182"/>
      <c r="QU30" s="182"/>
      <c r="QV30" s="182"/>
      <c r="QW30" s="182"/>
      <c r="QX30" s="182"/>
      <c r="QY30" s="182"/>
      <c r="QZ30" s="182"/>
      <c r="RA30" s="182"/>
      <c r="RB30" s="182"/>
      <c r="RC30" s="182"/>
      <c r="RD30" s="182"/>
      <c r="RE30" s="182"/>
      <c r="RF30" s="182"/>
      <c r="RG30" s="182"/>
      <c r="RH30" s="182"/>
      <c r="RI30" s="182"/>
      <c r="RJ30" s="182"/>
      <c r="RK30" s="182"/>
      <c r="RL30" s="182"/>
      <c r="RM30" s="182"/>
      <c r="RN30" s="182"/>
      <c r="RO30" s="182"/>
      <c r="RP30" s="182"/>
      <c r="RQ30" s="182"/>
      <c r="RR30" s="182"/>
      <c r="RS30" s="182"/>
      <c r="RT30" s="182"/>
      <c r="RU30" s="182"/>
      <c r="RV30" s="182"/>
      <c r="RW30" s="182"/>
      <c r="RX30" s="182"/>
      <c r="RY30" s="182"/>
      <c r="RZ30" s="182"/>
      <c r="SA30" s="182"/>
      <c r="SB30" s="182"/>
      <c r="SC30" s="182"/>
      <c r="SD30" s="182"/>
      <c r="SE30" s="182"/>
      <c r="SF30" s="182"/>
      <c r="SG30" s="182"/>
      <c r="SH30" s="182"/>
      <c r="SI30" s="182"/>
      <c r="SJ30" s="182"/>
      <c r="SK30" s="182"/>
      <c r="SL30" s="182"/>
      <c r="SM30" s="182"/>
      <c r="SN30" s="182"/>
      <c r="SO30" s="182"/>
      <c r="SP30" s="182"/>
      <c r="SQ30" s="182"/>
      <c r="SR30" s="182"/>
      <c r="SS30" s="182"/>
      <c r="ST30" s="182"/>
      <c r="SU30" s="182"/>
      <c r="SV30" s="182"/>
      <c r="SW30" s="182"/>
      <c r="SX30" s="182"/>
      <c r="SY30" s="182"/>
      <c r="SZ30" s="182"/>
      <c r="TA30" s="182"/>
      <c r="TB30" s="182"/>
      <c r="TC30" s="182"/>
      <c r="TD30" s="182"/>
      <c r="TE30" s="182"/>
      <c r="TF30" s="182"/>
      <c r="TG30" s="182"/>
      <c r="TH30" s="182"/>
      <c r="TI30" s="182"/>
      <c r="TJ30" s="182"/>
      <c r="TK30" s="182"/>
      <c r="TL30" s="182"/>
      <c r="TM30" s="182"/>
      <c r="TN30" s="182"/>
      <c r="TO30" s="182"/>
      <c r="TP30" s="182"/>
      <c r="TQ30" s="182"/>
      <c r="TR30" s="182"/>
      <c r="TS30" s="182"/>
      <c r="TT30" s="182"/>
      <c r="TU30" s="182"/>
      <c r="TV30" s="182"/>
      <c r="TW30" s="182"/>
      <c r="TX30" s="182"/>
      <c r="TY30" s="182"/>
      <c r="TZ30" s="182"/>
      <c r="UA30" s="182"/>
      <c r="UB30" s="182"/>
      <c r="UC30" s="182"/>
      <c r="UD30" s="182"/>
      <c r="UE30" s="182"/>
      <c r="UF30" s="182"/>
      <c r="UG30" s="182"/>
      <c r="UH30" s="182"/>
      <c r="UI30" s="182"/>
      <c r="UJ30" s="182"/>
      <c r="UK30" s="182"/>
      <c r="UL30" s="182"/>
      <c r="UM30" s="182"/>
      <c r="UN30" s="182"/>
      <c r="UO30" s="182"/>
      <c r="UP30" s="182"/>
      <c r="UQ30" s="182"/>
      <c r="UR30" s="182"/>
      <c r="US30" s="182"/>
      <c r="UT30" s="182"/>
      <c r="UU30" s="182"/>
      <c r="UV30" s="182"/>
      <c r="UW30" s="182"/>
      <c r="UX30" s="182"/>
      <c r="UY30" s="182"/>
      <c r="UZ30" s="182"/>
      <c r="VA30" s="182"/>
      <c r="VB30" s="182"/>
      <c r="VC30" s="182"/>
      <c r="VD30" s="182"/>
      <c r="VE30" s="182"/>
      <c r="VF30" s="182"/>
      <c r="VG30" s="182"/>
      <c r="VH30" s="182"/>
      <c r="VI30" s="182"/>
      <c r="VJ30" s="182"/>
      <c r="VK30" s="182"/>
      <c r="VL30" s="182"/>
      <c r="VM30" s="182"/>
      <c r="VN30" s="182"/>
      <c r="VO30" s="182"/>
      <c r="VP30" s="182"/>
      <c r="VQ30" s="182"/>
      <c r="VR30" s="182"/>
      <c r="VS30" s="182"/>
      <c r="VT30" s="182"/>
      <c r="VU30" s="182"/>
      <c r="VV30" s="182"/>
      <c r="VW30" s="182"/>
      <c r="VX30" s="182"/>
      <c r="VY30" s="182"/>
      <c r="VZ30" s="182"/>
      <c r="WA30" s="182"/>
      <c r="WB30" s="182"/>
      <c r="WC30" s="182"/>
      <c r="WD30" s="182"/>
      <c r="WE30" s="182"/>
      <c r="WF30" s="182"/>
      <c r="WG30" s="182"/>
      <c r="WH30" s="182"/>
      <c r="WI30" s="182"/>
      <c r="WJ30" s="182"/>
      <c r="WK30" s="182"/>
      <c r="WL30" s="182"/>
      <c r="WM30" s="182"/>
      <c r="WN30" s="182"/>
      <c r="WO30" s="182"/>
      <c r="WP30" s="182"/>
      <c r="WQ30" s="182"/>
      <c r="WR30" s="182"/>
      <c r="WS30" s="182"/>
      <c r="WT30" s="182"/>
      <c r="WU30" s="182"/>
      <c r="WV30" s="182"/>
      <c r="WW30" s="182"/>
      <c r="WX30" s="182"/>
      <c r="WY30" s="182"/>
      <c r="WZ30" s="182"/>
      <c r="XA30" s="182"/>
      <c r="XB30" s="182"/>
      <c r="XC30" s="182"/>
      <c r="XD30" s="182"/>
      <c r="XE30" s="182"/>
      <c r="XF30" s="182"/>
      <c r="XG30" s="182"/>
      <c r="XH30" s="182"/>
      <c r="XI30" s="182"/>
      <c r="XJ30" s="182"/>
      <c r="XK30" s="182"/>
      <c r="XL30" s="182"/>
      <c r="XM30" s="182"/>
      <c r="XN30" s="182"/>
      <c r="XO30" s="182"/>
      <c r="XP30" s="182"/>
      <c r="XQ30" s="182"/>
      <c r="XR30" s="182"/>
      <c r="XS30" s="182"/>
      <c r="XT30" s="182"/>
      <c r="XU30" s="182"/>
      <c r="XV30" s="182"/>
      <c r="XW30" s="182"/>
      <c r="XX30" s="182"/>
      <c r="XY30" s="182"/>
      <c r="XZ30" s="182"/>
      <c r="YA30" s="182"/>
      <c r="YB30" s="182"/>
      <c r="YC30" s="182"/>
      <c r="YD30" s="182"/>
      <c r="YE30" s="182"/>
      <c r="YF30" s="182"/>
      <c r="YG30" s="182"/>
      <c r="YH30" s="182"/>
      <c r="YI30" s="182"/>
      <c r="YJ30" s="182"/>
      <c r="YK30" s="182"/>
      <c r="YL30" s="182"/>
      <c r="YM30" s="182"/>
      <c r="YN30" s="182"/>
      <c r="YO30" s="182"/>
      <c r="YP30" s="182"/>
      <c r="YQ30" s="182"/>
      <c r="YR30" s="182"/>
      <c r="YS30" s="182"/>
      <c r="YT30" s="182"/>
      <c r="YU30" s="182"/>
      <c r="YV30" s="182"/>
      <c r="YW30" s="182"/>
      <c r="YX30" s="182"/>
      <c r="YY30" s="182"/>
      <c r="YZ30" s="182"/>
      <c r="ZA30" s="182"/>
      <c r="ZB30" s="182"/>
      <c r="ZC30" s="182"/>
      <c r="ZD30" s="182"/>
      <c r="ZE30" s="182"/>
      <c r="ZF30" s="182"/>
      <c r="ZG30" s="182"/>
      <c r="ZH30" s="182"/>
      <c r="ZI30" s="182"/>
      <c r="ZJ30" s="182"/>
      <c r="ZK30" s="182"/>
      <c r="ZL30" s="182"/>
      <c r="ZM30" s="182"/>
      <c r="ZN30" s="182"/>
      <c r="ZO30" s="182"/>
      <c r="ZP30" s="182"/>
      <c r="ZQ30" s="182"/>
      <c r="ZR30" s="182"/>
      <c r="ZS30" s="182"/>
      <c r="ZT30" s="182"/>
      <c r="ZU30" s="182"/>
      <c r="ZV30" s="182"/>
      <c r="ZW30" s="182"/>
      <c r="ZX30" s="182"/>
      <c r="ZY30" s="182"/>
      <c r="ZZ30" s="182"/>
      <c r="AAA30" s="182"/>
      <c r="AAB30" s="182"/>
      <c r="AAC30" s="182"/>
      <c r="AAD30" s="182"/>
      <c r="AAE30" s="182"/>
      <c r="AAF30" s="182"/>
      <c r="AAG30" s="182"/>
      <c r="AAH30" s="182"/>
      <c r="AAI30" s="182"/>
      <c r="AAJ30" s="182"/>
      <c r="AAK30" s="182"/>
      <c r="AAL30" s="182"/>
      <c r="AAM30" s="182"/>
      <c r="AAN30" s="182"/>
      <c r="AAO30" s="182"/>
      <c r="AAP30" s="182"/>
      <c r="AAQ30" s="182"/>
      <c r="AAR30" s="182"/>
      <c r="AAS30" s="182"/>
      <c r="AAT30" s="182"/>
      <c r="AAU30" s="182"/>
      <c r="AAV30" s="182"/>
      <c r="AAW30" s="182"/>
      <c r="AAX30" s="182"/>
      <c r="AAY30" s="182"/>
      <c r="AAZ30" s="182"/>
      <c r="ABA30" s="182"/>
      <c r="ABB30" s="182"/>
      <c r="ABC30" s="182"/>
      <c r="ABD30" s="182"/>
      <c r="ABE30" s="182"/>
      <c r="ABF30" s="182"/>
      <c r="ABG30" s="182"/>
      <c r="ABH30" s="182"/>
      <c r="ABI30" s="182"/>
      <c r="ABJ30" s="182"/>
      <c r="ABK30" s="182"/>
      <c r="ABL30" s="182"/>
      <c r="ABM30" s="182"/>
      <c r="ABN30" s="182"/>
      <c r="ABO30" s="182"/>
      <c r="ABP30" s="182"/>
      <c r="ABQ30" s="182"/>
      <c r="ABR30" s="182"/>
      <c r="ABS30" s="182"/>
      <c r="ABT30" s="182"/>
      <c r="ABU30" s="182"/>
      <c r="ABV30" s="182"/>
      <c r="ABW30" s="182"/>
      <c r="ABX30" s="182"/>
      <c r="ABY30" s="182"/>
      <c r="ABZ30" s="182"/>
      <c r="ACA30" s="182"/>
      <c r="ACB30" s="182"/>
      <c r="ACC30" s="182"/>
      <c r="ACD30" s="182"/>
      <c r="ACE30" s="182"/>
      <c r="ACF30" s="182"/>
      <c r="ACG30" s="182"/>
      <c r="ACH30" s="182"/>
      <c r="ACI30" s="182"/>
      <c r="ACJ30" s="182"/>
      <c r="ACK30" s="182"/>
      <c r="ACL30" s="182"/>
      <c r="ACM30" s="182"/>
      <c r="ACN30" s="182"/>
      <c r="ACO30" s="182"/>
      <c r="ACP30" s="182"/>
      <c r="ACQ30" s="182"/>
      <c r="ACR30" s="182"/>
      <c r="ACS30" s="182"/>
      <c r="ACT30" s="182"/>
      <c r="ACU30" s="182"/>
      <c r="ACV30" s="182"/>
      <c r="ACW30" s="182"/>
      <c r="ACX30" s="182"/>
      <c r="ACY30" s="182"/>
      <c r="ACZ30" s="182"/>
      <c r="ADA30" s="182"/>
      <c r="ADB30" s="182"/>
      <c r="ADC30" s="182"/>
      <c r="ADD30" s="182"/>
      <c r="ADE30" s="182"/>
      <c r="ADF30" s="182"/>
      <c r="ADG30" s="182"/>
      <c r="ADH30" s="182"/>
      <c r="ADI30" s="182"/>
      <c r="ADJ30" s="182"/>
      <c r="ADK30" s="182"/>
      <c r="ADL30" s="182"/>
      <c r="ADM30" s="182"/>
      <c r="ADN30" s="182"/>
      <c r="ADO30" s="182"/>
      <c r="ADP30" s="182"/>
      <c r="ADQ30" s="182"/>
      <c r="ADR30" s="182"/>
      <c r="ADS30" s="182"/>
      <c r="ADT30" s="182"/>
      <c r="ADU30" s="182"/>
      <c r="ADV30" s="182"/>
      <c r="ADW30" s="182"/>
      <c r="ADX30" s="182"/>
      <c r="ADY30" s="182"/>
      <c r="ADZ30" s="182"/>
      <c r="AEA30" s="182"/>
      <c r="AEB30" s="182"/>
      <c r="AEC30" s="182"/>
      <c r="AED30" s="182"/>
      <c r="AEE30" s="182"/>
      <c r="AEF30" s="182"/>
      <c r="AEG30" s="182"/>
      <c r="AEH30" s="182"/>
      <c r="AEI30" s="182"/>
      <c r="AEJ30" s="182"/>
      <c r="AEK30" s="182"/>
      <c r="AEL30" s="182"/>
      <c r="AEM30" s="182"/>
      <c r="AEN30" s="182"/>
      <c r="AEO30" s="182"/>
      <c r="AEP30" s="182"/>
      <c r="AEQ30" s="182"/>
      <c r="AER30" s="182"/>
      <c r="AES30" s="182"/>
      <c r="AET30" s="182"/>
      <c r="AEU30" s="182"/>
      <c r="AEV30" s="182"/>
      <c r="AEW30" s="182"/>
      <c r="AEX30" s="182"/>
      <c r="AEY30" s="182"/>
      <c r="AEZ30" s="182"/>
      <c r="AFA30" s="182"/>
      <c r="AFB30" s="182"/>
      <c r="AFC30" s="182"/>
      <c r="AFD30" s="182"/>
      <c r="AFE30" s="182"/>
      <c r="AFF30" s="182"/>
      <c r="AFG30" s="182"/>
      <c r="AFH30" s="182"/>
      <c r="AFI30" s="182"/>
      <c r="AFJ30" s="182"/>
      <c r="AFK30" s="182"/>
      <c r="AFL30" s="182"/>
      <c r="AFM30" s="182"/>
      <c r="AFN30" s="182"/>
      <c r="AFO30" s="182"/>
      <c r="AFP30" s="182"/>
      <c r="AFQ30" s="182"/>
      <c r="AFR30" s="182"/>
      <c r="AFS30" s="182"/>
      <c r="AFT30" s="182"/>
      <c r="AFU30" s="182"/>
      <c r="AFV30" s="182"/>
      <c r="AFW30" s="182"/>
      <c r="AFX30" s="182"/>
      <c r="AFY30" s="182"/>
      <c r="AFZ30" s="182"/>
      <c r="AGA30" s="182"/>
      <c r="AGB30" s="182"/>
      <c r="AGC30" s="182"/>
      <c r="AGD30" s="182"/>
      <c r="AGE30" s="182"/>
      <c r="AGF30" s="182"/>
      <c r="AGG30" s="182"/>
      <c r="AGH30" s="182"/>
      <c r="AGI30" s="182"/>
      <c r="AGJ30" s="182"/>
      <c r="AGK30" s="182"/>
      <c r="AGL30" s="182"/>
      <c r="AGM30" s="182"/>
      <c r="AGN30" s="182"/>
      <c r="AGO30" s="182"/>
      <c r="AGP30" s="182"/>
      <c r="AGQ30" s="182"/>
      <c r="AGR30" s="182"/>
      <c r="AGS30" s="182"/>
      <c r="AGT30" s="182"/>
      <c r="AGU30" s="182"/>
      <c r="AGV30" s="182"/>
      <c r="AGW30" s="182"/>
      <c r="AGX30" s="182"/>
      <c r="AGY30" s="182"/>
      <c r="AGZ30" s="182"/>
      <c r="AHA30" s="182"/>
      <c r="AHB30" s="182"/>
      <c r="AHC30" s="182"/>
      <c r="AHD30" s="182"/>
      <c r="AHE30" s="182"/>
      <c r="AHF30" s="182"/>
      <c r="AHG30" s="182"/>
      <c r="AHH30" s="182"/>
      <c r="AHI30" s="182"/>
      <c r="AHJ30" s="182"/>
      <c r="AHK30" s="182"/>
      <c r="AHL30" s="182"/>
      <c r="AHM30" s="182"/>
      <c r="AHN30" s="182"/>
      <c r="AHO30" s="182"/>
      <c r="AHP30" s="182"/>
      <c r="AHQ30" s="182"/>
      <c r="AHR30" s="182"/>
      <c r="AHS30" s="182"/>
      <c r="AHT30" s="182"/>
      <c r="AHU30" s="182"/>
      <c r="AHV30" s="182"/>
      <c r="AHW30" s="182"/>
      <c r="AHX30" s="182"/>
      <c r="AHY30" s="182"/>
      <c r="AHZ30" s="182"/>
      <c r="AIA30" s="182"/>
      <c r="AIB30" s="182"/>
      <c r="AIC30" s="182"/>
      <c r="AID30" s="182"/>
      <c r="AIE30" s="182"/>
      <c r="AIF30" s="182"/>
      <c r="AIG30" s="182"/>
      <c r="AIH30" s="182"/>
      <c r="AII30" s="182"/>
      <c r="AIJ30" s="182"/>
      <c r="AIK30" s="182"/>
      <c r="AIL30" s="182"/>
      <c r="AIM30" s="182"/>
      <c r="AIN30" s="182"/>
      <c r="AIO30" s="182"/>
      <c r="AIP30" s="182"/>
      <c r="AIQ30" s="182"/>
      <c r="AIR30" s="182"/>
      <c r="AIS30" s="182"/>
      <c r="AIT30" s="182"/>
      <c r="AIU30" s="182"/>
      <c r="AIV30" s="182"/>
      <c r="AIW30" s="182"/>
      <c r="AIX30" s="182"/>
      <c r="AIY30" s="182"/>
      <c r="AIZ30" s="182"/>
      <c r="AJA30" s="182"/>
      <c r="AJB30" s="182"/>
      <c r="AJC30" s="182"/>
      <c r="AJD30" s="182"/>
      <c r="AJE30" s="182"/>
      <c r="AJF30" s="182"/>
      <c r="AJG30" s="182"/>
      <c r="AJH30" s="182"/>
      <c r="AJI30" s="182"/>
      <c r="AJJ30" s="182"/>
      <c r="AJK30" s="182"/>
      <c r="AJL30" s="182"/>
      <c r="AJM30" s="182"/>
      <c r="AJN30" s="182"/>
      <c r="AJO30" s="182"/>
      <c r="AJP30" s="182"/>
      <c r="AJQ30" s="182"/>
      <c r="AJR30" s="182"/>
      <c r="AJS30" s="182"/>
      <c r="AJT30" s="182"/>
      <c r="AJU30" s="182"/>
      <c r="AJV30" s="182"/>
      <c r="AJW30" s="182"/>
      <c r="AJX30" s="182"/>
      <c r="AJY30" s="182"/>
      <c r="AJZ30" s="182"/>
      <c r="AKA30" s="182"/>
      <c r="AKB30" s="182"/>
      <c r="AKC30" s="182"/>
      <c r="AKD30" s="182"/>
      <c r="AKE30" s="182"/>
      <c r="AKF30" s="182"/>
      <c r="AKG30" s="182"/>
      <c r="AKH30" s="182"/>
      <c r="AKI30" s="182"/>
      <c r="AKJ30" s="182"/>
      <c r="AKK30" s="182"/>
      <c r="AKL30" s="182"/>
      <c r="AKM30" s="182"/>
      <c r="AKN30" s="182"/>
      <c r="AKO30" s="182"/>
      <c r="AKP30" s="182"/>
      <c r="AKQ30" s="182"/>
      <c r="AKR30" s="182"/>
      <c r="AKS30" s="182"/>
      <c r="AKT30" s="182"/>
      <c r="AKU30" s="182"/>
      <c r="AKV30" s="182"/>
      <c r="AKW30" s="182"/>
      <c r="AKX30" s="182"/>
      <c r="AKY30" s="182"/>
    </row>
    <row r="31" spans="1:987" s="1" customFormat="1" ht="15.75" thickBot="1">
      <c r="A31" s="14" t="s">
        <v>11</v>
      </c>
      <c r="B31" s="15"/>
      <c r="C31" s="15"/>
      <c r="D31" s="38"/>
      <c r="E31" s="341"/>
      <c r="F31" s="21"/>
    </row>
    <row r="32" spans="1:987">
      <c r="A32" s="329">
        <v>1</v>
      </c>
      <c r="B32" s="7" t="s">
        <v>18</v>
      </c>
      <c r="C32" s="8" t="s">
        <v>7</v>
      </c>
      <c r="D32" s="39">
        <v>1350</v>
      </c>
      <c r="E32" s="134"/>
      <c r="F32" s="42">
        <f t="shared" ref="F32:F56" si="3">ROUND(D32*E32,2)</f>
        <v>0</v>
      </c>
    </row>
    <row r="33" spans="1:987">
      <c r="A33" s="330">
        <f>+A32+1</f>
        <v>2</v>
      </c>
      <c r="B33" s="2" t="s">
        <v>19</v>
      </c>
      <c r="C33" s="4" t="s">
        <v>7</v>
      </c>
      <c r="D33" s="22">
        <v>1350</v>
      </c>
      <c r="E33" s="122"/>
      <c r="F33" s="42">
        <f t="shared" si="3"/>
        <v>0</v>
      </c>
    </row>
    <row r="34" spans="1:987">
      <c r="A34" s="330">
        <f t="shared" ref="A34:A56" si="4">+A33+1</f>
        <v>3</v>
      </c>
      <c r="B34" s="2" t="s">
        <v>20</v>
      </c>
      <c r="C34" s="3" t="s">
        <v>14</v>
      </c>
      <c r="D34" s="22">
        <v>16</v>
      </c>
      <c r="E34" s="122"/>
      <c r="F34" s="42">
        <f t="shared" si="3"/>
        <v>0</v>
      </c>
    </row>
    <row r="35" spans="1:987">
      <c r="A35" s="330">
        <f t="shared" si="4"/>
        <v>4</v>
      </c>
      <c r="B35" s="2" t="s">
        <v>21</v>
      </c>
      <c r="C35" s="3" t="s">
        <v>10</v>
      </c>
      <c r="D35" s="22">
        <v>222.6</v>
      </c>
      <c r="E35" s="122"/>
      <c r="F35" s="42">
        <f t="shared" si="3"/>
        <v>0</v>
      </c>
    </row>
    <row r="36" spans="1:987">
      <c r="A36" s="330">
        <f t="shared" si="4"/>
        <v>5</v>
      </c>
      <c r="B36" s="2" t="s">
        <v>22</v>
      </c>
      <c r="C36" s="3" t="s">
        <v>10</v>
      </c>
      <c r="D36" s="22">
        <v>272</v>
      </c>
      <c r="E36" s="122"/>
      <c r="F36" s="42">
        <f t="shared" si="3"/>
        <v>0</v>
      </c>
    </row>
    <row r="37" spans="1:987" ht="25.5">
      <c r="A37" s="330">
        <f t="shared" si="4"/>
        <v>6</v>
      </c>
      <c r="B37" s="2" t="s">
        <v>23</v>
      </c>
      <c r="C37" s="3" t="s">
        <v>6</v>
      </c>
      <c r="D37" s="22">
        <v>67.459999999999994</v>
      </c>
      <c r="E37" s="125"/>
      <c r="F37" s="42">
        <f t="shared" si="3"/>
        <v>0</v>
      </c>
    </row>
    <row r="38" spans="1:987">
      <c r="A38" s="330">
        <f t="shared" si="4"/>
        <v>7</v>
      </c>
      <c r="B38" s="2" t="s">
        <v>24</v>
      </c>
      <c r="C38" s="3" t="s">
        <v>7</v>
      </c>
      <c r="D38" s="40">
        <v>135</v>
      </c>
      <c r="E38" s="122"/>
      <c r="F38" s="42">
        <f t="shared" si="3"/>
        <v>0</v>
      </c>
    </row>
    <row r="39" spans="1:987">
      <c r="A39" s="330">
        <f t="shared" si="4"/>
        <v>8</v>
      </c>
      <c r="B39" s="2" t="s">
        <v>25</v>
      </c>
      <c r="C39" s="3" t="s">
        <v>8</v>
      </c>
      <c r="D39" s="22">
        <v>8</v>
      </c>
      <c r="E39" s="122"/>
      <c r="F39" s="42">
        <f t="shared" si="3"/>
        <v>0</v>
      </c>
    </row>
    <row r="40" spans="1:987" ht="25.5">
      <c r="A40" s="330">
        <f t="shared" si="4"/>
        <v>9</v>
      </c>
      <c r="B40" s="2" t="s">
        <v>226</v>
      </c>
      <c r="C40" s="3" t="s">
        <v>7</v>
      </c>
      <c r="D40" s="22">
        <v>325.27999999999997</v>
      </c>
      <c r="E40" s="122"/>
      <c r="F40" s="42">
        <f t="shared" si="3"/>
        <v>0</v>
      </c>
    </row>
    <row r="41" spans="1:987" s="41" customFormat="1" ht="38.25">
      <c r="A41" s="330">
        <f t="shared" si="4"/>
        <v>10</v>
      </c>
      <c r="B41" s="129" t="s">
        <v>103</v>
      </c>
      <c r="C41" s="3" t="s">
        <v>6</v>
      </c>
      <c r="D41" s="22">
        <v>75.64</v>
      </c>
      <c r="E41" s="125"/>
      <c r="F41" s="42">
        <f t="shared" si="3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</row>
    <row r="42" spans="1:987" ht="51">
      <c r="A42" s="330">
        <f t="shared" si="4"/>
        <v>11</v>
      </c>
      <c r="B42" s="121" t="s">
        <v>234</v>
      </c>
      <c r="C42" s="139" t="s">
        <v>7</v>
      </c>
      <c r="D42" s="122">
        <v>855</v>
      </c>
      <c r="E42" s="122"/>
      <c r="F42" s="42">
        <f t="shared" si="3"/>
        <v>0</v>
      </c>
    </row>
    <row r="43" spans="1:987">
      <c r="A43" s="330">
        <f t="shared" si="4"/>
        <v>12</v>
      </c>
      <c r="B43" s="121" t="s">
        <v>235</v>
      </c>
      <c r="C43" s="139" t="s">
        <v>7</v>
      </c>
      <c r="D43" s="122">
        <v>1350</v>
      </c>
      <c r="E43" s="122"/>
      <c r="F43" s="42">
        <f t="shared" si="3"/>
        <v>0</v>
      </c>
    </row>
    <row r="44" spans="1:987">
      <c r="A44" s="330">
        <f t="shared" si="4"/>
        <v>13</v>
      </c>
      <c r="B44" s="121" t="s">
        <v>236</v>
      </c>
      <c r="C44" s="139" t="s">
        <v>7</v>
      </c>
      <c r="D44" s="122">
        <v>1350</v>
      </c>
      <c r="E44" s="122"/>
      <c r="F44" s="42">
        <f t="shared" si="3"/>
        <v>0</v>
      </c>
    </row>
    <row r="45" spans="1:987" ht="25.5">
      <c r="A45" s="330">
        <f t="shared" si="4"/>
        <v>14</v>
      </c>
      <c r="B45" s="121" t="s">
        <v>237</v>
      </c>
      <c r="C45" s="139" t="s">
        <v>7</v>
      </c>
      <c r="D45" s="122">
        <v>1350</v>
      </c>
      <c r="E45" s="122"/>
      <c r="F45" s="42">
        <f t="shared" si="3"/>
        <v>0</v>
      </c>
    </row>
    <row r="46" spans="1:987" s="130" customFormat="1">
      <c r="A46" s="330">
        <f t="shared" si="4"/>
        <v>15</v>
      </c>
      <c r="B46" s="121" t="s">
        <v>109</v>
      </c>
      <c r="C46" s="135" t="s">
        <v>96</v>
      </c>
      <c r="D46" s="122">
        <v>135</v>
      </c>
      <c r="E46" s="122"/>
      <c r="F46" s="42">
        <f t="shared" si="3"/>
        <v>0</v>
      </c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  <c r="IV46" s="24"/>
      <c r="IW46" s="24"/>
      <c r="IX46" s="24"/>
      <c r="IY46" s="24"/>
      <c r="IZ46" s="24"/>
      <c r="JA46" s="24"/>
      <c r="JB46" s="24"/>
      <c r="JC46" s="24"/>
      <c r="JD46" s="24"/>
      <c r="JE46" s="24"/>
      <c r="JF46" s="24"/>
      <c r="JG46" s="24"/>
      <c r="JH46" s="24"/>
      <c r="JI46" s="24"/>
      <c r="JJ46" s="24"/>
      <c r="JK46" s="24"/>
      <c r="JL46" s="24"/>
      <c r="JM46" s="24"/>
      <c r="JN46" s="24"/>
      <c r="JO46" s="24"/>
      <c r="JP46" s="24"/>
      <c r="JQ46" s="24"/>
      <c r="JR46" s="24"/>
      <c r="JS46" s="24"/>
      <c r="JT46" s="24"/>
      <c r="JU46" s="24"/>
      <c r="JV46" s="24"/>
      <c r="JW46" s="24"/>
      <c r="JX46" s="24"/>
      <c r="JY46" s="24"/>
      <c r="JZ46" s="24"/>
      <c r="KA46" s="24"/>
      <c r="KB46" s="24"/>
      <c r="KC46" s="24"/>
      <c r="KD46" s="24"/>
      <c r="KE46" s="24"/>
      <c r="KF46" s="24"/>
      <c r="KG46" s="24"/>
      <c r="KH46" s="24"/>
      <c r="KI46" s="24"/>
      <c r="KJ46" s="24"/>
      <c r="KK46" s="24"/>
      <c r="KL46" s="24"/>
      <c r="KM46" s="24"/>
      <c r="KN46" s="24"/>
      <c r="KO46" s="24"/>
      <c r="KP46" s="24"/>
      <c r="KQ46" s="24"/>
      <c r="KR46" s="24"/>
      <c r="KS46" s="24"/>
      <c r="KT46" s="24"/>
      <c r="KU46" s="24"/>
      <c r="KV46" s="24"/>
      <c r="KW46" s="24"/>
      <c r="KX46" s="24"/>
      <c r="KY46" s="24"/>
      <c r="KZ46" s="24"/>
      <c r="LA46" s="24"/>
      <c r="LB46" s="24"/>
      <c r="LC46" s="24"/>
      <c r="LD46" s="24"/>
      <c r="LE46" s="24"/>
      <c r="LF46" s="24"/>
      <c r="LG46" s="24"/>
      <c r="LH46" s="24"/>
      <c r="LI46" s="24"/>
      <c r="LJ46" s="24"/>
      <c r="LK46" s="24"/>
      <c r="LL46" s="24"/>
      <c r="LM46" s="24"/>
      <c r="LN46" s="24"/>
      <c r="LO46" s="24"/>
      <c r="LP46" s="24"/>
      <c r="LQ46" s="24"/>
      <c r="LR46" s="24"/>
      <c r="LS46" s="24"/>
      <c r="LT46" s="24"/>
      <c r="LU46" s="24"/>
      <c r="LV46" s="24"/>
      <c r="LW46" s="24"/>
      <c r="LX46" s="24"/>
      <c r="LY46" s="24"/>
      <c r="LZ46" s="24"/>
      <c r="MA46" s="24"/>
      <c r="MB46" s="24"/>
      <c r="MC46" s="24"/>
      <c r="MD46" s="24"/>
      <c r="ME46" s="24"/>
      <c r="MF46" s="24"/>
      <c r="MG46" s="24"/>
      <c r="MH46" s="24"/>
      <c r="MI46" s="24"/>
      <c r="MJ46" s="24"/>
      <c r="MK46" s="24"/>
      <c r="ML46" s="24"/>
      <c r="MM46" s="24"/>
      <c r="MN46" s="24"/>
      <c r="MO46" s="24"/>
      <c r="MP46" s="24"/>
      <c r="MQ46" s="24"/>
      <c r="MR46" s="24"/>
      <c r="MS46" s="24"/>
      <c r="MT46" s="24"/>
      <c r="MU46" s="24"/>
      <c r="MV46" s="24"/>
      <c r="MW46" s="24"/>
      <c r="MX46" s="24"/>
      <c r="MY46" s="24"/>
      <c r="MZ46" s="24"/>
      <c r="NA46" s="24"/>
      <c r="NB46" s="24"/>
      <c r="NC46" s="24"/>
      <c r="ND46" s="24"/>
      <c r="NE46" s="24"/>
      <c r="NF46" s="24"/>
      <c r="NG46" s="24"/>
      <c r="NH46" s="24"/>
      <c r="NI46" s="24"/>
      <c r="NJ46" s="24"/>
      <c r="NK46" s="24"/>
      <c r="NL46" s="24"/>
      <c r="NM46" s="24"/>
      <c r="NN46" s="24"/>
      <c r="NO46" s="24"/>
      <c r="NP46" s="24"/>
      <c r="NQ46" s="24"/>
      <c r="NR46" s="24"/>
      <c r="NS46" s="24"/>
      <c r="NT46" s="24"/>
      <c r="NU46" s="24"/>
      <c r="NV46" s="24"/>
      <c r="NW46" s="24"/>
      <c r="NX46" s="24"/>
      <c r="NY46" s="24"/>
      <c r="NZ46" s="24"/>
      <c r="OA46" s="24"/>
      <c r="OB46" s="24"/>
      <c r="OC46" s="24"/>
      <c r="OD46" s="24"/>
      <c r="OE46" s="24"/>
      <c r="OF46" s="24"/>
      <c r="OG46" s="24"/>
      <c r="OH46" s="24"/>
      <c r="OI46" s="24"/>
      <c r="OJ46" s="24"/>
      <c r="OK46" s="24"/>
      <c r="OL46" s="24"/>
      <c r="OM46" s="24"/>
      <c r="ON46" s="24"/>
      <c r="OO46" s="24"/>
      <c r="OP46" s="24"/>
      <c r="OQ46" s="24"/>
      <c r="OR46" s="24"/>
      <c r="OS46" s="24"/>
      <c r="OT46" s="24"/>
      <c r="OU46" s="24"/>
      <c r="OV46" s="24"/>
      <c r="OW46" s="24"/>
      <c r="OX46" s="24"/>
      <c r="OY46" s="24"/>
      <c r="OZ46" s="24"/>
      <c r="PA46" s="24"/>
      <c r="PB46" s="24"/>
      <c r="PC46" s="24"/>
      <c r="PD46" s="24"/>
      <c r="PE46" s="24"/>
      <c r="PF46" s="24"/>
      <c r="PG46" s="24"/>
      <c r="PH46" s="24"/>
      <c r="PI46" s="24"/>
      <c r="PJ46" s="24"/>
      <c r="PK46" s="24"/>
      <c r="PL46" s="24"/>
      <c r="PM46" s="24"/>
      <c r="PN46" s="24"/>
      <c r="PO46" s="24"/>
      <c r="PP46" s="24"/>
      <c r="PQ46" s="24"/>
      <c r="PR46" s="24"/>
      <c r="PS46" s="24"/>
      <c r="PT46" s="24"/>
      <c r="PU46" s="24"/>
      <c r="PV46" s="24"/>
      <c r="PW46" s="24"/>
      <c r="PX46" s="24"/>
      <c r="PY46" s="24"/>
      <c r="PZ46" s="24"/>
      <c r="QA46" s="24"/>
      <c r="QB46" s="24"/>
      <c r="QC46" s="24"/>
      <c r="QD46" s="24"/>
      <c r="QE46" s="24"/>
      <c r="QF46" s="24"/>
      <c r="QG46" s="24"/>
      <c r="QH46" s="24"/>
      <c r="QI46" s="24"/>
      <c r="QJ46" s="24"/>
      <c r="QK46" s="24"/>
      <c r="QL46" s="24"/>
      <c r="QM46" s="24"/>
      <c r="QN46" s="24"/>
      <c r="QO46" s="24"/>
      <c r="QP46" s="24"/>
      <c r="QQ46" s="24"/>
      <c r="QR46" s="24"/>
      <c r="QS46" s="24"/>
      <c r="QT46" s="24"/>
      <c r="QU46" s="24"/>
      <c r="QV46" s="24"/>
      <c r="QW46" s="24"/>
      <c r="QX46" s="24"/>
      <c r="QY46" s="24"/>
      <c r="QZ46" s="24"/>
      <c r="RA46" s="24"/>
      <c r="RB46" s="24"/>
      <c r="RC46" s="24"/>
      <c r="RD46" s="24"/>
      <c r="RE46" s="24"/>
      <c r="RF46" s="24"/>
      <c r="RG46" s="24"/>
      <c r="RH46" s="24"/>
      <c r="RI46" s="24"/>
      <c r="RJ46" s="24"/>
      <c r="RK46" s="24"/>
      <c r="RL46" s="24"/>
      <c r="RM46" s="24"/>
      <c r="RN46" s="24"/>
      <c r="RO46" s="24"/>
      <c r="RP46" s="24"/>
      <c r="RQ46" s="24"/>
      <c r="RR46" s="24"/>
      <c r="RS46" s="24"/>
      <c r="RT46" s="24"/>
      <c r="RU46" s="24"/>
      <c r="RV46" s="24"/>
      <c r="RW46" s="24"/>
      <c r="RX46" s="24"/>
      <c r="RY46" s="24"/>
      <c r="RZ46" s="24"/>
      <c r="SA46" s="24"/>
      <c r="SB46" s="24"/>
      <c r="SC46" s="24"/>
      <c r="SD46" s="24"/>
      <c r="SE46" s="24"/>
      <c r="SF46" s="24"/>
      <c r="SG46" s="24"/>
      <c r="SH46" s="24"/>
      <c r="SI46" s="24"/>
      <c r="SJ46" s="24"/>
      <c r="SK46" s="24"/>
      <c r="SL46" s="24"/>
      <c r="SM46" s="24"/>
      <c r="SN46" s="24"/>
      <c r="SO46" s="24"/>
      <c r="SP46" s="24"/>
      <c r="SQ46" s="24"/>
      <c r="SR46" s="24"/>
      <c r="SS46" s="24"/>
      <c r="ST46" s="24"/>
      <c r="SU46" s="24"/>
      <c r="SV46" s="24"/>
      <c r="SW46" s="24"/>
      <c r="SX46" s="24"/>
      <c r="SY46" s="24"/>
      <c r="SZ46" s="24"/>
      <c r="TA46" s="24"/>
      <c r="TB46" s="24"/>
      <c r="TC46" s="24"/>
      <c r="TD46" s="24"/>
      <c r="TE46" s="24"/>
      <c r="TF46" s="24"/>
      <c r="TG46" s="24"/>
      <c r="TH46" s="24"/>
      <c r="TI46" s="24"/>
      <c r="TJ46" s="24"/>
      <c r="TK46" s="24"/>
      <c r="TL46" s="24"/>
      <c r="TM46" s="24"/>
      <c r="TN46" s="24"/>
      <c r="TO46" s="24"/>
      <c r="TP46" s="24"/>
      <c r="TQ46" s="24"/>
      <c r="TR46" s="24"/>
      <c r="TS46" s="24"/>
      <c r="TT46" s="24"/>
      <c r="TU46" s="24"/>
      <c r="TV46" s="24"/>
      <c r="TW46" s="24"/>
      <c r="TX46" s="24"/>
      <c r="TY46" s="24"/>
      <c r="TZ46" s="24"/>
      <c r="UA46" s="24"/>
      <c r="UB46" s="24"/>
      <c r="UC46" s="24"/>
      <c r="UD46" s="24"/>
      <c r="UE46" s="24"/>
      <c r="UF46" s="24"/>
      <c r="UG46" s="24"/>
      <c r="UH46" s="24"/>
      <c r="UI46" s="24"/>
      <c r="UJ46" s="24"/>
      <c r="UK46" s="24"/>
      <c r="UL46" s="24"/>
      <c r="UM46" s="24"/>
      <c r="UN46" s="24"/>
      <c r="UO46" s="24"/>
      <c r="UP46" s="24"/>
      <c r="UQ46" s="24"/>
      <c r="UR46" s="24"/>
      <c r="US46" s="24"/>
      <c r="UT46" s="24"/>
      <c r="UU46" s="24"/>
      <c r="UV46" s="24"/>
      <c r="UW46" s="24"/>
      <c r="UX46" s="24"/>
      <c r="UY46" s="24"/>
      <c r="UZ46" s="24"/>
      <c r="VA46" s="24"/>
      <c r="VB46" s="24"/>
      <c r="VC46" s="24"/>
      <c r="VD46" s="24"/>
      <c r="VE46" s="24"/>
      <c r="VF46" s="24"/>
      <c r="VG46" s="24"/>
      <c r="VH46" s="24"/>
      <c r="VI46" s="24"/>
      <c r="VJ46" s="24"/>
      <c r="VK46" s="24"/>
      <c r="VL46" s="24"/>
      <c r="VM46" s="24"/>
      <c r="VN46" s="24"/>
      <c r="VO46" s="24"/>
      <c r="VP46" s="24"/>
      <c r="VQ46" s="24"/>
      <c r="VR46" s="24"/>
      <c r="VS46" s="24"/>
      <c r="VT46" s="24"/>
      <c r="VU46" s="24"/>
      <c r="VV46" s="24"/>
      <c r="VW46" s="24"/>
      <c r="VX46" s="24"/>
      <c r="VY46" s="24"/>
      <c r="VZ46" s="24"/>
      <c r="WA46" s="24"/>
      <c r="WB46" s="24"/>
      <c r="WC46" s="24"/>
      <c r="WD46" s="24"/>
      <c r="WE46" s="24"/>
      <c r="WF46" s="24"/>
      <c r="WG46" s="24"/>
      <c r="WH46" s="24"/>
      <c r="WI46" s="24"/>
      <c r="WJ46" s="24"/>
      <c r="WK46" s="24"/>
      <c r="WL46" s="24"/>
      <c r="WM46" s="24"/>
      <c r="WN46" s="24"/>
      <c r="WO46" s="24"/>
      <c r="WP46" s="24"/>
      <c r="WQ46" s="24"/>
      <c r="WR46" s="24"/>
      <c r="WS46" s="24"/>
      <c r="WT46" s="24"/>
      <c r="WU46" s="24"/>
      <c r="WV46" s="24"/>
      <c r="WW46" s="24"/>
      <c r="WX46" s="24"/>
      <c r="WY46" s="24"/>
      <c r="WZ46" s="24"/>
      <c r="XA46" s="24"/>
      <c r="XB46" s="24"/>
      <c r="XC46" s="24"/>
      <c r="XD46" s="24"/>
      <c r="XE46" s="24"/>
      <c r="XF46" s="24"/>
      <c r="XG46" s="24"/>
      <c r="XH46" s="24"/>
      <c r="XI46" s="24"/>
      <c r="XJ46" s="24"/>
      <c r="XK46" s="24"/>
      <c r="XL46" s="24"/>
      <c r="XM46" s="24"/>
      <c r="XN46" s="24"/>
      <c r="XO46" s="24"/>
      <c r="XP46" s="24"/>
      <c r="XQ46" s="24"/>
      <c r="XR46" s="24"/>
      <c r="XS46" s="24"/>
      <c r="XT46" s="24"/>
      <c r="XU46" s="24"/>
      <c r="XV46" s="24"/>
      <c r="XW46" s="24"/>
      <c r="XX46" s="24"/>
      <c r="XY46" s="24"/>
      <c r="XZ46" s="24"/>
      <c r="YA46" s="24"/>
      <c r="YB46" s="24"/>
      <c r="YC46" s="24"/>
      <c r="YD46" s="24"/>
      <c r="YE46" s="24"/>
      <c r="YF46" s="24"/>
      <c r="YG46" s="24"/>
      <c r="YH46" s="24"/>
      <c r="YI46" s="24"/>
      <c r="YJ46" s="24"/>
      <c r="YK46" s="24"/>
      <c r="YL46" s="24"/>
      <c r="YM46" s="24"/>
      <c r="YN46" s="24"/>
      <c r="YO46" s="24"/>
      <c r="YP46" s="24"/>
      <c r="YQ46" s="24"/>
      <c r="YR46" s="24"/>
      <c r="YS46" s="24"/>
      <c r="YT46" s="24"/>
      <c r="YU46" s="24"/>
      <c r="YV46" s="24"/>
      <c r="YW46" s="24"/>
      <c r="YX46" s="24"/>
      <c r="YY46" s="24"/>
      <c r="YZ46" s="24"/>
      <c r="ZA46" s="24"/>
      <c r="ZB46" s="24"/>
      <c r="ZC46" s="24"/>
      <c r="ZD46" s="24"/>
      <c r="ZE46" s="24"/>
      <c r="ZF46" s="24"/>
      <c r="ZG46" s="24"/>
      <c r="ZH46" s="24"/>
      <c r="ZI46" s="24"/>
      <c r="ZJ46" s="24"/>
      <c r="ZK46" s="24"/>
      <c r="ZL46" s="24"/>
      <c r="ZM46" s="24"/>
      <c r="ZN46" s="24"/>
      <c r="ZO46" s="24"/>
      <c r="ZP46" s="24"/>
      <c r="ZQ46" s="24"/>
      <c r="ZR46" s="24"/>
      <c r="ZS46" s="24"/>
      <c r="ZT46" s="24"/>
      <c r="ZU46" s="24"/>
      <c r="ZV46" s="24"/>
      <c r="ZW46" s="24"/>
      <c r="ZX46" s="24"/>
      <c r="ZY46" s="24"/>
      <c r="ZZ46" s="24"/>
      <c r="AAA46" s="24"/>
      <c r="AAB46" s="24"/>
      <c r="AAC46" s="24"/>
      <c r="AAD46" s="24"/>
      <c r="AAE46" s="24"/>
      <c r="AAF46" s="24"/>
      <c r="AAG46" s="24"/>
      <c r="AAH46" s="24"/>
      <c r="AAI46" s="24"/>
      <c r="AAJ46" s="24"/>
      <c r="AAK46" s="24"/>
      <c r="AAL46" s="24"/>
      <c r="AAM46" s="24"/>
      <c r="AAN46" s="24"/>
      <c r="AAO46" s="24"/>
      <c r="AAP46" s="24"/>
      <c r="AAQ46" s="24"/>
      <c r="AAR46" s="24"/>
      <c r="AAS46" s="24"/>
      <c r="AAT46" s="24"/>
      <c r="AAU46" s="24"/>
      <c r="AAV46" s="24"/>
      <c r="AAW46" s="24"/>
      <c r="AAX46" s="24"/>
      <c r="AAY46" s="24"/>
      <c r="AAZ46" s="24"/>
      <c r="ABA46" s="24"/>
      <c r="ABB46" s="24"/>
      <c r="ABC46" s="24"/>
      <c r="ABD46" s="24"/>
      <c r="ABE46" s="24"/>
      <c r="ABF46" s="24"/>
      <c r="ABG46" s="24"/>
      <c r="ABH46" s="24"/>
      <c r="ABI46" s="24"/>
      <c r="ABJ46" s="24"/>
      <c r="ABK46" s="24"/>
      <c r="ABL46" s="24"/>
      <c r="ABM46" s="24"/>
      <c r="ABN46" s="24"/>
      <c r="ABO46" s="24"/>
      <c r="ABP46" s="24"/>
      <c r="ABQ46" s="24"/>
      <c r="ABR46" s="24"/>
      <c r="ABS46" s="24"/>
      <c r="ABT46" s="24"/>
      <c r="ABU46" s="24"/>
      <c r="ABV46" s="24"/>
      <c r="ABW46" s="24"/>
      <c r="ABX46" s="24"/>
      <c r="ABY46" s="24"/>
      <c r="ABZ46" s="24"/>
      <c r="ACA46" s="24"/>
      <c r="ACB46" s="24"/>
      <c r="ACC46" s="24"/>
      <c r="ACD46" s="24"/>
      <c r="ACE46" s="24"/>
      <c r="ACF46" s="24"/>
      <c r="ACG46" s="24"/>
      <c r="ACH46" s="24"/>
      <c r="ACI46" s="24"/>
      <c r="ACJ46" s="24"/>
      <c r="ACK46" s="24"/>
      <c r="ACL46" s="24"/>
      <c r="ACM46" s="24"/>
      <c r="ACN46" s="24"/>
      <c r="ACO46" s="24"/>
      <c r="ACP46" s="24"/>
      <c r="ACQ46" s="24"/>
      <c r="ACR46" s="24"/>
      <c r="ACS46" s="24"/>
      <c r="ACT46" s="24"/>
      <c r="ACU46" s="24"/>
      <c r="ACV46" s="24"/>
      <c r="ACW46" s="24"/>
      <c r="ACX46" s="24"/>
      <c r="ACY46" s="24"/>
      <c r="ACZ46" s="24"/>
      <c r="ADA46" s="24"/>
      <c r="ADB46" s="24"/>
      <c r="ADC46" s="24"/>
      <c r="ADD46" s="24"/>
      <c r="ADE46" s="24"/>
      <c r="ADF46" s="24"/>
      <c r="ADG46" s="24"/>
      <c r="ADH46" s="24"/>
      <c r="ADI46" s="24"/>
      <c r="ADJ46" s="24"/>
      <c r="ADK46" s="24"/>
      <c r="ADL46" s="24"/>
      <c r="ADM46" s="24"/>
      <c r="ADN46" s="24"/>
      <c r="ADO46" s="24"/>
      <c r="ADP46" s="24"/>
      <c r="ADQ46" s="24"/>
      <c r="ADR46" s="24"/>
      <c r="ADS46" s="24"/>
      <c r="ADT46" s="24"/>
      <c r="ADU46" s="24"/>
      <c r="ADV46" s="24"/>
      <c r="ADW46" s="24"/>
      <c r="ADX46" s="24"/>
      <c r="ADY46" s="24"/>
      <c r="ADZ46" s="24"/>
      <c r="AEA46" s="24"/>
      <c r="AEB46" s="24"/>
      <c r="AEC46" s="24"/>
      <c r="AED46" s="24"/>
      <c r="AEE46" s="24"/>
      <c r="AEF46" s="24"/>
      <c r="AEG46" s="24"/>
      <c r="AEH46" s="24"/>
      <c r="AEI46" s="24"/>
      <c r="AEJ46" s="24"/>
      <c r="AEK46" s="24"/>
      <c r="AEL46" s="24"/>
      <c r="AEM46" s="24"/>
      <c r="AEN46" s="24"/>
      <c r="AEO46" s="24"/>
      <c r="AEP46" s="24"/>
      <c r="AEQ46" s="24"/>
      <c r="AER46" s="24"/>
      <c r="AES46" s="24"/>
      <c r="AET46" s="24"/>
      <c r="AEU46" s="24"/>
      <c r="AEV46" s="24"/>
      <c r="AEW46" s="24"/>
      <c r="AEX46" s="24"/>
      <c r="AEY46" s="24"/>
      <c r="AEZ46" s="24"/>
      <c r="AFA46" s="24"/>
      <c r="AFB46" s="24"/>
      <c r="AFC46" s="24"/>
      <c r="AFD46" s="24"/>
      <c r="AFE46" s="24"/>
      <c r="AFF46" s="24"/>
      <c r="AFG46" s="24"/>
      <c r="AFH46" s="24"/>
      <c r="AFI46" s="24"/>
      <c r="AFJ46" s="24"/>
      <c r="AFK46" s="24"/>
      <c r="AFL46" s="24"/>
      <c r="AFM46" s="24"/>
      <c r="AFN46" s="24"/>
      <c r="AFO46" s="24"/>
      <c r="AFP46" s="24"/>
      <c r="AFQ46" s="24"/>
      <c r="AFR46" s="24"/>
      <c r="AFS46" s="24"/>
      <c r="AFT46" s="24"/>
      <c r="AFU46" s="24"/>
      <c r="AFV46" s="24"/>
      <c r="AFW46" s="24"/>
      <c r="AFX46" s="24"/>
      <c r="AFY46" s="24"/>
      <c r="AFZ46" s="24"/>
      <c r="AGA46" s="24"/>
      <c r="AGB46" s="24"/>
      <c r="AGC46" s="24"/>
      <c r="AGD46" s="24"/>
      <c r="AGE46" s="24"/>
      <c r="AGF46" s="24"/>
      <c r="AGG46" s="24"/>
      <c r="AGH46" s="24"/>
      <c r="AGI46" s="24"/>
      <c r="AGJ46" s="24"/>
      <c r="AGK46" s="24"/>
      <c r="AGL46" s="24"/>
      <c r="AGM46" s="24"/>
      <c r="AGN46" s="24"/>
      <c r="AGO46" s="24"/>
      <c r="AGP46" s="24"/>
      <c r="AGQ46" s="24"/>
      <c r="AGR46" s="24"/>
      <c r="AGS46" s="24"/>
      <c r="AGT46" s="24"/>
      <c r="AGU46" s="24"/>
      <c r="AGV46" s="24"/>
      <c r="AGW46" s="24"/>
      <c r="AGX46" s="24"/>
      <c r="AGY46" s="24"/>
      <c r="AGZ46" s="24"/>
      <c r="AHA46" s="24"/>
      <c r="AHB46" s="24"/>
      <c r="AHC46" s="24"/>
      <c r="AHD46" s="24"/>
      <c r="AHE46" s="24"/>
      <c r="AHF46" s="24"/>
      <c r="AHG46" s="24"/>
      <c r="AHH46" s="24"/>
      <c r="AHI46" s="24"/>
      <c r="AHJ46" s="24"/>
      <c r="AHK46" s="24"/>
      <c r="AHL46" s="24"/>
      <c r="AHM46" s="24"/>
      <c r="AHN46" s="24"/>
      <c r="AHO46" s="24"/>
      <c r="AHP46" s="24"/>
      <c r="AHQ46" s="24"/>
      <c r="AHR46" s="24"/>
      <c r="AHS46" s="24"/>
      <c r="AHT46" s="24"/>
      <c r="AHU46" s="24"/>
      <c r="AHV46" s="24"/>
      <c r="AHW46" s="24"/>
      <c r="AHX46" s="24"/>
      <c r="AHY46" s="24"/>
      <c r="AHZ46" s="24"/>
      <c r="AIA46" s="24"/>
      <c r="AIB46" s="24"/>
      <c r="AIC46" s="24"/>
      <c r="AID46" s="24"/>
      <c r="AIE46" s="24"/>
      <c r="AIF46" s="24"/>
      <c r="AIG46" s="24"/>
      <c r="AIH46" s="24"/>
      <c r="AII46" s="24"/>
      <c r="AIJ46" s="24"/>
      <c r="AIK46" s="24"/>
      <c r="AIL46" s="24"/>
      <c r="AIM46" s="24"/>
      <c r="AIN46" s="24"/>
      <c r="AIO46" s="24"/>
      <c r="AIP46" s="24"/>
      <c r="AIQ46" s="24"/>
      <c r="AIR46" s="24"/>
      <c r="AIS46" s="24"/>
      <c r="AIT46" s="24"/>
      <c r="AIU46" s="24"/>
      <c r="AIV46" s="24"/>
      <c r="AIW46" s="24"/>
      <c r="AIX46" s="24"/>
      <c r="AIY46" s="24"/>
      <c r="AIZ46" s="24"/>
      <c r="AJA46" s="24"/>
      <c r="AJB46" s="24"/>
      <c r="AJC46" s="24"/>
      <c r="AJD46" s="24"/>
      <c r="AJE46" s="24"/>
      <c r="AJF46" s="24"/>
      <c r="AJG46" s="24"/>
      <c r="AJH46" s="24"/>
      <c r="AJI46" s="24"/>
      <c r="AJJ46" s="24"/>
      <c r="AJK46" s="24"/>
      <c r="AJL46" s="24"/>
      <c r="AJM46" s="24"/>
      <c r="AJN46" s="24"/>
      <c r="AJO46" s="24"/>
      <c r="AJP46" s="24"/>
      <c r="AJQ46" s="24"/>
      <c r="AJR46" s="24"/>
      <c r="AJS46" s="24"/>
      <c r="AJT46" s="24"/>
      <c r="AJU46" s="24"/>
      <c r="AJV46" s="24"/>
      <c r="AJW46" s="24"/>
      <c r="AJX46" s="24"/>
      <c r="AJY46" s="24"/>
      <c r="AJZ46" s="24"/>
      <c r="AKA46" s="24"/>
      <c r="AKB46" s="24"/>
      <c r="AKC46" s="24"/>
      <c r="AKD46" s="24"/>
      <c r="AKE46" s="24"/>
      <c r="AKF46" s="24"/>
      <c r="AKG46" s="24"/>
      <c r="AKH46" s="24"/>
      <c r="AKI46" s="24"/>
      <c r="AKJ46" s="24"/>
      <c r="AKK46" s="24"/>
      <c r="AKL46" s="24"/>
      <c r="AKM46" s="24"/>
      <c r="AKN46" s="24"/>
      <c r="AKO46" s="24"/>
      <c r="AKP46" s="24"/>
      <c r="AKQ46" s="24"/>
      <c r="AKR46" s="24"/>
      <c r="AKS46" s="24"/>
      <c r="AKT46" s="24"/>
      <c r="AKU46" s="24"/>
      <c r="AKV46" s="24"/>
      <c r="AKW46" s="24"/>
      <c r="AKX46" s="24"/>
      <c r="AKY46" s="24"/>
    </row>
    <row r="47" spans="1:987" s="27" customFormat="1" ht="25.5">
      <c r="A47" s="330">
        <f t="shared" si="4"/>
        <v>16</v>
      </c>
      <c r="B47" s="121" t="s">
        <v>104</v>
      </c>
      <c r="C47" s="139" t="s">
        <v>7</v>
      </c>
      <c r="D47" s="122">
        <v>268</v>
      </c>
      <c r="E47" s="122"/>
      <c r="F47" s="42">
        <f t="shared" si="3"/>
        <v>0</v>
      </c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  <c r="IS47" s="26"/>
      <c r="IT47" s="26"/>
      <c r="IU47" s="26"/>
      <c r="IV47" s="26"/>
      <c r="IW47" s="26"/>
      <c r="IX47" s="26"/>
      <c r="IY47" s="26"/>
      <c r="IZ47" s="26"/>
      <c r="JA47" s="26"/>
      <c r="JB47" s="26"/>
      <c r="JC47" s="26"/>
      <c r="JD47" s="26"/>
      <c r="JE47" s="26"/>
      <c r="JF47" s="26"/>
      <c r="JG47" s="26"/>
      <c r="JH47" s="26"/>
      <c r="JI47" s="26"/>
      <c r="JJ47" s="26"/>
      <c r="JK47" s="26"/>
      <c r="JL47" s="26"/>
      <c r="JM47" s="26"/>
      <c r="JN47" s="26"/>
      <c r="JO47" s="26"/>
      <c r="JP47" s="26"/>
      <c r="JQ47" s="26"/>
      <c r="JR47" s="26"/>
      <c r="JS47" s="26"/>
      <c r="JT47" s="26"/>
      <c r="JU47" s="26"/>
      <c r="JV47" s="26"/>
      <c r="JW47" s="26"/>
      <c r="JX47" s="26"/>
      <c r="JY47" s="26"/>
      <c r="JZ47" s="26"/>
      <c r="KA47" s="26"/>
      <c r="KB47" s="26"/>
      <c r="KC47" s="26"/>
      <c r="KD47" s="26"/>
      <c r="KE47" s="26"/>
      <c r="KF47" s="26"/>
      <c r="KG47" s="26"/>
      <c r="KH47" s="26"/>
      <c r="KI47" s="26"/>
      <c r="KJ47" s="26"/>
      <c r="KK47" s="26"/>
      <c r="KL47" s="26"/>
      <c r="KM47" s="26"/>
      <c r="KN47" s="26"/>
      <c r="KO47" s="26"/>
      <c r="KP47" s="26"/>
      <c r="KQ47" s="26"/>
      <c r="KR47" s="26"/>
      <c r="KS47" s="26"/>
      <c r="KT47" s="26"/>
      <c r="KU47" s="26"/>
      <c r="KV47" s="26"/>
      <c r="KW47" s="26"/>
      <c r="KX47" s="26"/>
      <c r="KY47" s="26"/>
      <c r="KZ47" s="26"/>
      <c r="LA47" s="26"/>
      <c r="LB47" s="26"/>
      <c r="LC47" s="26"/>
      <c r="LD47" s="26"/>
      <c r="LE47" s="26"/>
      <c r="LF47" s="26"/>
      <c r="LG47" s="26"/>
      <c r="LH47" s="26"/>
      <c r="LI47" s="26"/>
      <c r="LJ47" s="26"/>
      <c r="LK47" s="26"/>
      <c r="LL47" s="26"/>
      <c r="LM47" s="26"/>
      <c r="LN47" s="26"/>
      <c r="LO47" s="26"/>
      <c r="LP47" s="26"/>
      <c r="LQ47" s="26"/>
      <c r="LR47" s="26"/>
      <c r="LS47" s="26"/>
      <c r="LT47" s="26"/>
      <c r="LU47" s="26"/>
      <c r="LV47" s="26"/>
      <c r="LW47" s="26"/>
      <c r="LX47" s="26"/>
      <c r="LY47" s="26"/>
      <c r="LZ47" s="26"/>
      <c r="MA47" s="26"/>
      <c r="MB47" s="26"/>
      <c r="MC47" s="26"/>
      <c r="MD47" s="26"/>
      <c r="ME47" s="26"/>
      <c r="MF47" s="26"/>
      <c r="MG47" s="26"/>
      <c r="MH47" s="26"/>
      <c r="MI47" s="26"/>
      <c r="MJ47" s="26"/>
      <c r="MK47" s="26"/>
      <c r="ML47" s="26"/>
      <c r="MM47" s="26"/>
      <c r="MN47" s="26"/>
      <c r="MO47" s="26"/>
      <c r="MP47" s="26"/>
      <c r="MQ47" s="26"/>
      <c r="MR47" s="26"/>
      <c r="MS47" s="26"/>
      <c r="MT47" s="26"/>
      <c r="MU47" s="26"/>
      <c r="MV47" s="26"/>
      <c r="MW47" s="26"/>
      <c r="MX47" s="26"/>
      <c r="MY47" s="26"/>
      <c r="MZ47" s="26"/>
      <c r="NA47" s="26"/>
      <c r="NB47" s="26"/>
      <c r="NC47" s="26"/>
      <c r="ND47" s="26"/>
      <c r="NE47" s="26"/>
      <c r="NF47" s="26"/>
      <c r="NG47" s="26"/>
      <c r="NH47" s="26"/>
      <c r="NI47" s="26"/>
      <c r="NJ47" s="26"/>
      <c r="NK47" s="26"/>
      <c r="NL47" s="26"/>
      <c r="NM47" s="26"/>
      <c r="NN47" s="26"/>
      <c r="NO47" s="26"/>
      <c r="NP47" s="26"/>
      <c r="NQ47" s="26"/>
      <c r="NR47" s="26"/>
      <c r="NS47" s="26"/>
      <c r="NT47" s="26"/>
      <c r="NU47" s="26"/>
      <c r="NV47" s="26"/>
      <c r="NW47" s="26"/>
      <c r="NX47" s="26"/>
      <c r="NY47" s="26"/>
      <c r="NZ47" s="26"/>
      <c r="OA47" s="26"/>
      <c r="OB47" s="26"/>
      <c r="OC47" s="26"/>
      <c r="OD47" s="26"/>
      <c r="OE47" s="26"/>
      <c r="OF47" s="26"/>
      <c r="OG47" s="26"/>
      <c r="OH47" s="26"/>
      <c r="OI47" s="26"/>
      <c r="OJ47" s="26"/>
      <c r="OK47" s="26"/>
      <c r="OL47" s="26"/>
      <c r="OM47" s="26"/>
      <c r="ON47" s="26"/>
      <c r="OO47" s="26"/>
      <c r="OP47" s="26"/>
      <c r="OQ47" s="26"/>
      <c r="OR47" s="26"/>
      <c r="OS47" s="26"/>
      <c r="OT47" s="26"/>
      <c r="OU47" s="26"/>
      <c r="OV47" s="26"/>
      <c r="OW47" s="26"/>
      <c r="OX47" s="26"/>
      <c r="OY47" s="26"/>
      <c r="OZ47" s="26"/>
      <c r="PA47" s="26"/>
      <c r="PB47" s="26"/>
      <c r="PC47" s="26"/>
      <c r="PD47" s="26"/>
      <c r="PE47" s="26"/>
      <c r="PF47" s="26"/>
      <c r="PG47" s="26"/>
      <c r="PH47" s="26"/>
      <c r="PI47" s="26"/>
      <c r="PJ47" s="26"/>
      <c r="PK47" s="26"/>
      <c r="PL47" s="26"/>
      <c r="PM47" s="26"/>
      <c r="PN47" s="26"/>
      <c r="PO47" s="26"/>
      <c r="PP47" s="26"/>
      <c r="PQ47" s="26"/>
      <c r="PR47" s="26"/>
      <c r="PS47" s="26"/>
      <c r="PT47" s="26"/>
      <c r="PU47" s="26"/>
      <c r="PV47" s="26"/>
      <c r="PW47" s="26"/>
      <c r="PX47" s="26"/>
      <c r="PY47" s="26"/>
      <c r="PZ47" s="26"/>
      <c r="QA47" s="26"/>
      <c r="QB47" s="26"/>
      <c r="QC47" s="26"/>
      <c r="QD47" s="26"/>
      <c r="QE47" s="26"/>
      <c r="QF47" s="26"/>
      <c r="QG47" s="26"/>
      <c r="QH47" s="26"/>
      <c r="QI47" s="26"/>
      <c r="QJ47" s="26"/>
      <c r="QK47" s="26"/>
      <c r="QL47" s="26"/>
      <c r="QM47" s="26"/>
      <c r="QN47" s="26"/>
      <c r="QO47" s="26"/>
      <c r="QP47" s="26"/>
      <c r="QQ47" s="26"/>
      <c r="QR47" s="26"/>
      <c r="QS47" s="26"/>
      <c r="QT47" s="26"/>
      <c r="QU47" s="26"/>
      <c r="QV47" s="26"/>
      <c r="QW47" s="26"/>
      <c r="QX47" s="26"/>
      <c r="QY47" s="26"/>
      <c r="QZ47" s="26"/>
      <c r="RA47" s="26"/>
      <c r="RB47" s="26"/>
      <c r="RC47" s="26"/>
      <c r="RD47" s="26"/>
      <c r="RE47" s="26"/>
      <c r="RF47" s="26"/>
      <c r="RG47" s="26"/>
      <c r="RH47" s="26"/>
      <c r="RI47" s="26"/>
      <c r="RJ47" s="26"/>
      <c r="RK47" s="26"/>
      <c r="RL47" s="26"/>
      <c r="RM47" s="26"/>
      <c r="RN47" s="26"/>
      <c r="RO47" s="26"/>
      <c r="RP47" s="26"/>
      <c r="RQ47" s="26"/>
      <c r="RR47" s="26"/>
      <c r="RS47" s="26"/>
      <c r="RT47" s="26"/>
      <c r="RU47" s="26"/>
      <c r="RV47" s="26"/>
      <c r="RW47" s="26"/>
      <c r="RX47" s="26"/>
      <c r="RY47" s="26"/>
      <c r="RZ47" s="26"/>
      <c r="SA47" s="26"/>
      <c r="SB47" s="26"/>
      <c r="SC47" s="26"/>
      <c r="SD47" s="26"/>
      <c r="SE47" s="26"/>
      <c r="SF47" s="26"/>
      <c r="SG47" s="26"/>
      <c r="SH47" s="26"/>
      <c r="SI47" s="26"/>
      <c r="SJ47" s="26"/>
      <c r="SK47" s="26"/>
      <c r="SL47" s="26"/>
      <c r="SM47" s="26"/>
      <c r="SN47" s="26"/>
      <c r="SO47" s="26"/>
      <c r="SP47" s="26"/>
      <c r="SQ47" s="26"/>
      <c r="SR47" s="26"/>
      <c r="SS47" s="26"/>
      <c r="ST47" s="26"/>
      <c r="SU47" s="26"/>
      <c r="SV47" s="26"/>
      <c r="SW47" s="26"/>
      <c r="SX47" s="26"/>
      <c r="SY47" s="26"/>
      <c r="SZ47" s="26"/>
      <c r="TA47" s="26"/>
      <c r="TB47" s="26"/>
      <c r="TC47" s="26"/>
      <c r="TD47" s="26"/>
      <c r="TE47" s="26"/>
      <c r="TF47" s="26"/>
      <c r="TG47" s="26"/>
      <c r="TH47" s="26"/>
      <c r="TI47" s="26"/>
      <c r="TJ47" s="26"/>
      <c r="TK47" s="26"/>
      <c r="TL47" s="26"/>
      <c r="TM47" s="26"/>
      <c r="TN47" s="26"/>
      <c r="TO47" s="26"/>
      <c r="TP47" s="26"/>
      <c r="TQ47" s="26"/>
      <c r="TR47" s="26"/>
      <c r="TS47" s="26"/>
      <c r="TT47" s="26"/>
      <c r="TU47" s="26"/>
      <c r="TV47" s="26"/>
      <c r="TW47" s="26"/>
      <c r="TX47" s="26"/>
      <c r="TY47" s="26"/>
      <c r="TZ47" s="26"/>
      <c r="UA47" s="26"/>
      <c r="UB47" s="26"/>
      <c r="UC47" s="26"/>
      <c r="UD47" s="26"/>
      <c r="UE47" s="26"/>
      <c r="UF47" s="26"/>
      <c r="UG47" s="26"/>
      <c r="UH47" s="26"/>
      <c r="UI47" s="26"/>
      <c r="UJ47" s="26"/>
      <c r="UK47" s="26"/>
      <c r="UL47" s="26"/>
      <c r="UM47" s="26"/>
      <c r="UN47" s="26"/>
      <c r="UO47" s="26"/>
      <c r="UP47" s="26"/>
      <c r="UQ47" s="26"/>
      <c r="UR47" s="26"/>
      <c r="US47" s="26"/>
      <c r="UT47" s="26"/>
      <c r="UU47" s="26"/>
      <c r="UV47" s="26"/>
      <c r="UW47" s="26"/>
      <c r="UX47" s="26"/>
      <c r="UY47" s="26"/>
      <c r="UZ47" s="26"/>
      <c r="VA47" s="26"/>
      <c r="VB47" s="26"/>
      <c r="VC47" s="26"/>
      <c r="VD47" s="26"/>
      <c r="VE47" s="26"/>
      <c r="VF47" s="26"/>
      <c r="VG47" s="26"/>
      <c r="VH47" s="26"/>
      <c r="VI47" s="26"/>
      <c r="VJ47" s="26"/>
      <c r="VK47" s="26"/>
      <c r="VL47" s="26"/>
      <c r="VM47" s="26"/>
      <c r="VN47" s="26"/>
      <c r="VO47" s="26"/>
      <c r="VP47" s="26"/>
      <c r="VQ47" s="26"/>
      <c r="VR47" s="26"/>
      <c r="VS47" s="26"/>
      <c r="VT47" s="26"/>
      <c r="VU47" s="26"/>
      <c r="VV47" s="26"/>
      <c r="VW47" s="26"/>
      <c r="VX47" s="26"/>
      <c r="VY47" s="26"/>
      <c r="VZ47" s="26"/>
      <c r="WA47" s="26"/>
      <c r="WB47" s="26"/>
      <c r="WC47" s="26"/>
      <c r="WD47" s="26"/>
      <c r="WE47" s="26"/>
      <c r="WF47" s="26"/>
      <c r="WG47" s="26"/>
      <c r="WH47" s="26"/>
      <c r="WI47" s="26"/>
      <c r="WJ47" s="26"/>
      <c r="WK47" s="26"/>
      <c r="WL47" s="26"/>
      <c r="WM47" s="26"/>
      <c r="WN47" s="26"/>
      <c r="WO47" s="26"/>
      <c r="WP47" s="26"/>
      <c r="WQ47" s="26"/>
      <c r="WR47" s="26"/>
      <c r="WS47" s="26"/>
      <c r="WT47" s="26"/>
      <c r="WU47" s="26"/>
      <c r="WV47" s="26"/>
      <c r="WW47" s="26"/>
      <c r="WX47" s="26"/>
      <c r="WY47" s="26"/>
      <c r="WZ47" s="26"/>
      <c r="XA47" s="26"/>
      <c r="XB47" s="26"/>
      <c r="XC47" s="26"/>
      <c r="XD47" s="26"/>
      <c r="XE47" s="26"/>
      <c r="XF47" s="26"/>
      <c r="XG47" s="26"/>
      <c r="XH47" s="26"/>
      <c r="XI47" s="26"/>
      <c r="XJ47" s="26"/>
      <c r="XK47" s="26"/>
      <c r="XL47" s="26"/>
      <c r="XM47" s="26"/>
      <c r="XN47" s="26"/>
      <c r="XO47" s="26"/>
      <c r="XP47" s="26"/>
      <c r="XQ47" s="26"/>
      <c r="XR47" s="26"/>
      <c r="XS47" s="26"/>
      <c r="XT47" s="26"/>
      <c r="XU47" s="26"/>
      <c r="XV47" s="26"/>
      <c r="XW47" s="26"/>
      <c r="XX47" s="26"/>
      <c r="XY47" s="26"/>
      <c r="XZ47" s="26"/>
      <c r="YA47" s="26"/>
      <c r="YB47" s="26"/>
      <c r="YC47" s="26"/>
      <c r="YD47" s="26"/>
      <c r="YE47" s="26"/>
      <c r="YF47" s="26"/>
      <c r="YG47" s="26"/>
      <c r="YH47" s="26"/>
      <c r="YI47" s="26"/>
      <c r="YJ47" s="26"/>
      <c r="YK47" s="26"/>
      <c r="YL47" s="26"/>
      <c r="YM47" s="26"/>
      <c r="YN47" s="26"/>
      <c r="YO47" s="26"/>
      <c r="YP47" s="26"/>
      <c r="YQ47" s="26"/>
      <c r="YR47" s="26"/>
      <c r="YS47" s="26"/>
      <c r="YT47" s="26"/>
      <c r="YU47" s="26"/>
      <c r="YV47" s="26"/>
      <c r="YW47" s="26"/>
      <c r="YX47" s="26"/>
      <c r="YY47" s="26"/>
      <c r="YZ47" s="26"/>
      <c r="ZA47" s="26"/>
      <c r="ZB47" s="26"/>
      <c r="ZC47" s="26"/>
      <c r="ZD47" s="26"/>
      <c r="ZE47" s="26"/>
      <c r="ZF47" s="26"/>
      <c r="ZG47" s="26"/>
      <c r="ZH47" s="26"/>
      <c r="ZI47" s="26"/>
      <c r="ZJ47" s="26"/>
      <c r="ZK47" s="26"/>
      <c r="ZL47" s="26"/>
      <c r="ZM47" s="26"/>
      <c r="ZN47" s="26"/>
      <c r="ZO47" s="26"/>
      <c r="ZP47" s="26"/>
      <c r="ZQ47" s="26"/>
      <c r="ZR47" s="26"/>
      <c r="ZS47" s="26"/>
      <c r="ZT47" s="26"/>
      <c r="ZU47" s="26"/>
      <c r="ZV47" s="26"/>
      <c r="ZW47" s="26"/>
      <c r="ZX47" s="26"/>
      <c r="ZY47" s="26"/>
      <c r="ZZ47" s="26"/>
      <c r="AAA47" s="26"/>
      <c r="AAB47" s="26"/>
      <c r="AAC47" s="26"/>
      <c r="AAD47" s="26"/>
      <c r="AAE47" s="26"/>
      <c r="AAF47" s="26"/>
      <c r="AAG47" s="26"/>
      <c r="AAH47" s="26"/>
      <c r="AAI47" s="26"/>
      <c r="AAJ47" s="26"/>
      <c r="AAK47" s="26"/>
      <c r="AAL47" s="26"/>
      <c r="AAM47" s="26"/>
      <c r="AAN47" s="26"/>
      <c r="AAO47" s="26"/>
      <c r="AAP47" s="26"/>
      <c r="AAQ47" s="26"/>
      <c r="AAR47" s="26"/>
      <c r="AAS47" s="26"/>
      <c r="AAT47" s="26"/>
      <c r="AAU47" s="26"/>
      <c r="AAV47" s="26"/>
      <c r="AAW47" s="26"/>
      <c r="AAX47" s="26"/>
      <c r="AAY47" s="26"/>
      <c r="AAZ47" s="26"/>
      <c r="ABA47" s="26"/>
      <c r="ABB47" s="26"/>
      <c r="ABC47" s="26"/>
      <c r="ABD47" s="26"/>
      <c r="ABE47" s="26"/>
      <c r="ABF47" s="26"/>
      <c r="ABG47" s="26"/>
      <c r="ABH47" s="26"/>
      <c r="ABI47" s="26"/>
      <c r="ABJ47" s="26"/>
      <c r="ABK47" s="26"/>
      <c r="ABL47" s="26"/>
      <c r="ABM47" s="26"/>
      <c r="ABN47" s="26"/>
      <c r="ABO47" s="26"/>
      <c r="ABP47" s="26"/>
      <c r="ABQ47" s="26"/>
      <c r="ABR47" s="26"/>
      <c r="ABS47" s="26"/>
      <c r="ABT47" s="26"/>
      <c r="ABU47" s="26"/>
      <c r="ABV47" s="26"/>
      <c r="ABW47" s="26"/>
      <c r="ABX47" s="26"/>
      <c r="ABY47" s="26"/>
      <c r="ABZ47" s="26"/>
      <c r="ACA47" s="26"/>
      <c r="ACB47" s="26"/>
      <c r="ACC47" s="26"/>
      <c r="ACD47" s="26"/>
      <c r="ACE47" s="26"/>
      <c r="ACF47" s="26"/>
      <c r="ACG47" s="26"/>
      <c r="ACH47" s="26"/>
      <c r="ACI47" s="26"/>
      <c r="ACJ47" s="26"/>
      <c r="ACK47" s="26"/>
      <c r="ACL47" s="26"/>
      <c r="ACM47" s="26"/>
      <c r="ACN47" s="26"/>
      <c r="ACO47" s="26"/>
      <c r="ACP47" s="26"/>
      <c r="ACQ47" s="26"/>
      <c r="ACR47" s="26"/>
      <c r="ACS47" s="26"/>
      <c r="ACT47" s="26"/>
      <c r="ACU47" s="26"/>
      <c r="ACV47" s="26"/>
      <c r="ACW47" s="26"/>
      <c r="ACX47" s="26"/>
      <c r="ACY47" s="26"/>
      <c r="ACZ47" s="26"/>
      <c r="ADA47" s="26"/>
      <c r="ADB47" s="26"/>
      <c r="ADC47" s="26"/>
      <c r="ADD47" s="26"/>
      <c r="ADE47" s="26"/>
      <c r="ADF47" s="26"/>
      <c r="ADG47" s="26"/>
      <c r="ADH47" s="26"/>
      <c r="ADI47" s="26"/>
      <c r="ADJ47" s="26"/>
      <c r="ADK47" s="26"/>
      <c r="ADL47" s="26"/>
      <c r="ADM47" s="26"/>
      <c r="ADN47" s="26"/>
      <c r="ADO47" s="26"/>
      <c r="ADP47" s="26"/>
      <c r="ADQ47" s="26"/>
      <c r="ADR47" s="26"/>
      <c r="ADS47" s="26"/>
      <c r="ADT47" s="26"/>
      <c r="ADU47" s="26"/>
      <c r="ADV47" s="26"/>
      <c r="ADW47" s="26"/>
      <c r="ADX47" s="26"/>
      <c r="ADY47" s="26"/>
      <c r="ADZ47" s="26"/>
      <c r="AEA47" s="26"/>
      <c r="AEB47" s="26"/>
      <c r="AEC47" s="26"/>
      <c r="AED47" s="26"/>
      <c r="AEE47" s="26"/>
      <c r="AEF47" s="26"/>
      <c r="AEG47" s="26"/>
      <c r="AEH47" s="26"/>
      <c r="AEI47" s="26"/>
      <c r="AEJ47" s="26"/>
      <c r="AEK47" s="26"/>
      <c r="AEL47" s="26"/>
      <c r="AEM47" s="26"/>
      <c r="AEN47" s="26"/>
      <c r="AEO47" s="26"/>
      <c r="AEP47" s="26"/>
      <c r="AEQ47" s="26"/>
      <c r="AER47" s="26"/>
      <c r="AES47" s="26"/>
      <c r="AET47" s="26"/>
      <c r="AEU47" s="26"/>
      <c r="AEV47" s="26"/>
      <c r="AEW47" s="26"/>
      <c r="AEX47" s="26"/>
      <c r="AEY47" s="26"/>
      <c r="AEZ47" s="26"/>
      <c r="AFA47" s="26"/>
      <c r="AFB47" s="26"/>
      <c r="AFC47" s="26"/>
      <c r="AFD47" s="26"/>
      <c r="AFE47" s="26"/>
      <c r="AFF47" s="26"/>
      <c r="AFG47" s="26"/>
      <c r="AFH47" s="26"/>
      <c r="AFI47" s="26"/>
      <c r="AFJ47" s="26"/>
      <c r="AFK47" s="26"/>
      <c r="AFL47" s="26"/>
      <c r="AFM47" s="26"/>
      <c r="AFN47" s="26"/>
      <c r="AFO47" s="26"/>
      <c r="AFP47" s="26"/>
      <c r="AFQ47" s="26"/>
      <c r="AFR47" s="26"/>
      <c r="AFS47" s="26"/>
      <c r="AFT47" s="26"/>
      <c r="AFU47" s="26"/>
      <c r="AFV47" s="26"/>
      <c r="AFW47" s="26"/>
      <c r="AFX47" s="26"/>
      <c r="AFY47" s="26"/>
      <c r="AFZ47" s="26"/>
      <c r="AGA47" s="26"/>
      <c r="AGB47" s="26"/>
      <c r="AGC47" s="26"/>
      <c r="AGD47" s="26"/>
      <c r="AGE47" s="26"/>
      <c r="AGF47" s="26"/>
      <c r="AGG47" s="26"/>
      <c r="AGH47" s="26"/>
      <c r="AGI47" s="26"/>
      <c r="AGJ47" s="26"/>
      <c r="AGK47" s="26"/>
      <c r="AGL47" s="26"/>
      <c r="AGM47" s="26"/>
      <c r="AGN47" s="26"/>
      <c r="AGO47" s="26"/>
      <c r="AGP47" s="26"/>
      <c r="AGQ47" s="26"/>
      <c r="AGR47" s="26"/>
      <c r="AGS47" s="26"/>
      <c r="AGT47" s="26"/>
      <c r="AGU47" s="26"/>
      <c r="AGV47" s="26"/>
      <c r="AGW47" s="26"/>
      <c r="AGX47" s="26"/>
      <c r="AGY47" s="26"/>
      <c r="AGZ47" s="26"/>
      <c r="AHA47" s="26"/>
      <c r="AHB47" s="26"/>
      <c r="AHC47" s="26"/>
      <c r="AHD47" s="26"/>
      <c r="AHE47" s="26"/>
      <c r="AHF47" s="26"/>
      <c r="AHG47" s="26"/>
      <c r="AHH47" s="26"/>
      <c r="AHI47" s="26"/>
      <c r="AHJ47" s="26"/>
      <c r="AHK47" s="26"/>
      <c r="AHL47" s="26"/>
      <c r="AHM47" s="26"/>
      <c r="AHN47" s="26"/>
      <c r="AHO47" s="26"/>
      <c r="AHP47" s="26"/>
      <c r="AHQ47" s="26"/>
      <c r="AHR47" s="26"/>
      <c r="AHS47" s="26"/>
      <c r="AHT47" s="26"/>
      <c r="AHU47" s="26"/>
      <c r="AHV47" s="26"/>
      <c r="AHW47" s="26"/>
      <c r="AHX47" s="26"/>
      <c r="AHY47" s="26"/>
      <c r="AHZ47" s="26"/>
      <c r="AIA47" s="26"/>
      <c r="AIB47" s="26"/>
      <c r="AIC47" s="26"/>
      <c r="AID47" s="26"/>
      <c r="AIE47" s="26"/>
      <c r="AIF47" s="26"/>
      <c r="AIG47" s="26"/>
      <c r="AIH47" s="26"/>
      <c r="AII47" s="26"/>
      <c r="AIJ47" s="26"/>
      <c r="AIK47" s="26"/>
      <c r="AIL47" s="26"/>
      <c r="AIM47" s="26"/>
      <c r="AIN47" s="26"/>
      <c r="AIO47" s="26"/>
      <c r="AIP47" s="26"/>
      <c r="AIQ47" s="26"/>
      <c r="AIR47" s="26"/>
      <c r="AIS47" s="26"/>
      <c r="AIT47" s="26"/>
      <c r="AIU47" s="26"/>
      <c r="AIV47" s="26"/>
      <c r="AIW47" s="26"/>
      <c r="AIX47" s="26"/>
      <c r="AIY47" s="26"/>
      <c r="AIZ47" s="26"/>
      <c r="AJA47" s="26"/>
      <c r="AJB47" s="26"/>
      <c r="AJC47" s="26"/>
      <c r="AJD47" s="26"/>
      <c r="AJE47" s="26"/>
      <c r="AJF47" s="26"/>
      <c r="AJG47" s="26"/>
      <c r="AJH47" s="26"/>
      <c r="AJI47" s="26"/>
      <c r="AJJ47" s="26"/>
      <c r="AJK47" s="26"/>
      <c r="AJL47" s="26"/>
      <c r="AJM47" s="26"/>
      <c r="AJN47" s="26"/>
      <c r="AJO47" s="26"/>
      <c r="AJP47" s="26"/>
      <c r="AJQ47" s="26"/>
      <c r="AJR47" s="26"/>
      <c r="AJS47" s="26"/>
      <c r="AJT47" s="26"/>
      <c r="AJU47" s="26"/>
      <c r="AJV47" s="26"/>
      <c r="AJW47" s="26"/>
      <c r="AJX47" s="26"/>
      <c r="AJY47" s="26"/>
      <c r="AJZ47" s="26"/>
      <c r="AKA47" s="26"/>
      <c r="AKB47" s="26"/>
      <c r="AKC47" s="26"/>
      <c r="AKD47" s="26"/>
      <c r="AKE47" s="26"/>
      <c r="AKF47" s="26"/>
      <c r="AKG47" s="26"/>
      <c r="AKH47" s="26"/>
      <c r="AKI47" s="26"/>
      <c r="AKJ47" s="26"/>
      <c r="AKK47" s="26"/>
      <c r="AKL47" s="26"/>
      <c r="AKM47" s="26"/>
      <c r="AKN47" s="26"/>
      <c r="AKO47" s="26"/>
      <c r="AKP47" s="26"/>
      <c r="AKQ47" s="26"/>
      <c r="AKR47" s="26"/>
      <c r="AKS47" s="26"/>
      <c r="AKT47" s="26"/>
      <c r="AKU47" s="26"/>
      <c r="AKV47" s="26"/>
      <c r="AKW47" s="26"/>
      <c r="AKX47" s="26"/>
      <c r="AKY47" s="26"/>
    </row>
    <row r="48" spans="1:987" s="27" customFormat="1" ht="25.5">
      <c r="A48" s="330">
        <f t="shared" si="4"/>
        <v>17</v>
      </c>
      <c r="B48" s="121" t="s">
        <v>105</v>
      </c>
      <c r="C48" s="139" t="s">
        <v>7</v>
      </c>
      <c r="D48" s="122">
        <v>314</v>
      </c>
      <c r="E48" s="122"/>
      <c r="F48" s="42">
        <f t="shared" si="3"/>
        <v>0</v>
      </c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  <c r="IS48" s="26"/>
      <c r="IT48" s="26"/>
      <c r="IU48" s="26"/>
      <c r="IV48" s="26"/>
      <c r="IW48" s="26"/>
      <c r="IX48" s="26"/>
      <c r="IY48" s="26"/>
      <c r="IZ48" s="26"/>
      <c r="JA48" s="26"/>
      <c r="JB48" s="26"/>
      <c r="JC48" s="26"/>
      <c r="JD48" s="26"/>
      <c r="JE48" s="26"/>
      <c r="JF48" s="26"/>
      <c r="JG48" s="26"/>
      <c r="JH48" s="26"/>
      <c r="JI48" s="26"/>
      <c r="JJ48" s="26"/>
      <c r="JK48" s="26"/>
      <c r="JL48" s="26"/>
      <c r="JM48" s="26"/>
      <c r="JN48" s="26"/>
      <c r="JO48" s="26"/>
      <c r="JP48" s="26"/>
      <c r="JQ48" s="26"/>
      <c r="JR48" s="26"/>
      <c r="JS48" s="26"/>
      <c r="JT48" s="26"/>
      <c r="JU48" s="26"/>
      <c r="JV48" s="26"/>
      <c r="JW48" s="26"/>
      <c r="JX48" s="26"/>
      <c r="JY48" s="26"/>
      <c r="JZ48" s="26"/>
      <c r="KA48" s="26"/>
      <c r="KB48" s="26"/>
      <c r="KC48" s="26"/>
      <c r="KD48" s="26"/>
      <c r="KE48" s="26"/>
      <c r="KF48" s="26"/>
      <c r="KG48" s="26"/>
      <c r="KH48" s="26"/>
      <c r="KI48" s="26"/>
      <c r="KJ48" s="26"/>
      <c r="KK48" s="26"/>
      <c r="KL48" s="26"/>
      <c r="KM48" s="26"/>
      <c r="KN48" s="26"/>
      <c r="KO48" s="26"/>
      <c r="KP48" s="26"/>
      <c r="KQ48" s="26"/>
      <c r="KR48" s="26"/>
      <c r="KS48" s="26"/>
      <c r="KT48" s="26"/>
      <c r="KU48" s="26"/>
      <c r="KV48" s="26"/>
      <c r="KW48" s="26"/>
      <c r="KX48" s="26"/>
      <c r="KY48" s="26"/>
      <c r="KZ48" s="26"/>
      <c r="LA48" s="26"/>
      <c r="LB48" s="26"/>
      <c r="LC48" s="26"/>
      <c r="LD48" s="26"/>
      <c r="LE48" s="26"/>
      <c r="LF48" s="26"/>
      <c r="LG48" s="26"/>
      <c r="LH48" s="26"/>
      <c r="LI48" s="26"/>
      <c r="LJ48" s="26"/>
      <c r="LK48" s="26"/>
      <c r="LL48" s="26"/>
      <c r="LM48" s="26"/>
      <c r="LN48" s="26"/>
      <c r="LO48" s="26"/>
      <c r="LP48" s="26"/>
      <c r="LQ48" s="26"/>
      <c r="LR48" s="26"/>
      <c r="LS48" s="26"/>
      <c r="LT48" s="26"/>
      <c r="LU48" s="26"/>
      <c r="LV48" s="26"/>
      <c r="LW48" s="26"/>
      <c r="LX48" s="26"/>
      <c r="LY48" s="26"/>
      <c r="LZ48" s="26"/>
      <c r="MA48" s="26"/>
      <c r="MB48" s="26"/>
      <c r="MC48" s="26"/>
      <c r="MD48" s="26"/>
      <c r="ME48" s="26"/>
      <c r="MF48" s="26"/>
      <c r="MG48" s="26"/>
      <c r="MH48" s="26"/>
      <c r="MI48" s="26"/>
      <c r="MJ48" s="26"/>
      <c r="MK48" s="26"/>
      <c r="ML48" s="26"/>
      <c r="MM48" s="26"/>
      <c r="MN48" s="26"/>
      <c r="MO48" s="26"/>
      <c r="MP48" s="26"/>
      <c r="MQ48" s="26"/>
      <c r="MR48" s="26"/>
      <c r="MS48" s="26"/>
      <c r="MT48" s="26"/>
      <c r="MU48" s="26"/>
      <c r="MV48" s="26"/>
      <c r="MW48" s="26"/>
      <c r="MX48" s="26"/>
      <c r="MY48" s="26"/>
      <c r="MZ48" s="26"/>
      <c r="NA48" s="26"/>
      <c r="NB48" s="26"/>
      <c r="NC48" s="26"/>
      <c r="ND48" s="26"/>
      <c r="NE48" s="26"/>
      <c r="NF48" s="26"/>
      <c r="NG48" s="26"/>
      <c r="NH48" s="26"/>
      <c r="NI48" s="26"/>
      <c r="NJ48" s="26"/>
      <c r="NK48" s="26"/>
      <c r="NL48" s="26"/>
      <c r="NM48" s="26"/>
      <c r="NN48" s="26"/>
      <c r="NO48" s="26"/>
      <c r="NP48" s="26"/>
      <c r="NQ48" s="26"/>
      <c r="NR48" s="26"/>
      <c r="NS48" s="26"/>
      <c r="NT48" s="26"/>
      <c r="NU48" s="26"/>
      <c r="NV48" s="26"/>
      <c r="NW48" s="26"/>
      <c r="NX48" s="26"/>
      <c r="NY48" s="26"/>
      <c r="NZ48" s="26"/>
      <c r="OA48" s="26"/>
      <c r="OB48" s="26"/>
      <c r="OC48" s="26"/>
      <c r="OD48" s="26"/>
      <c r="OE48" s="26"/>
      <c r="OF48" s="26"/>
      <c r="OG48" s="26"/>
      <c r="OH48" s="26"/>
      <c r="OI48" s="26"/>
      <c r="OJ48" s="26"/>
      <c r="OK48" s="26"/>
      <c r="OL48" s="26"/>
      <c r="OM48" s="26"/>
      <c r="ON48" s="26"/>
      <c r="OO48" s="26"/>
      <c r="OP48" s="26"/>
      <c r="OQ48" s="26"/>
      <c r="OR48" s="26"/>
      <c r="OS48" s="26"/>
      <c r="OT48" s="26"/>
      <c r="OU48" s="26"/>
      <c r="OV48" s="26"/>
      <c r="OW48" s="26"/>
      <c r="OX48" s="26"/>
      <c r="OY48" s="26"/>
      <c r="OZ48" s="26"/>
      <c r="PA48" s="26"/>
      <c r="PB48" s="26"/>
      <c r="PC48" s="26"/>
      <c r="PD48" s="26"/>
      <c r="PE48" s="26"/>
      <c r="PF48" s="26"/>
      <c r="PG48" s="26"/>
      <c r="PH48" s="26"/>
      <c r="PI48" s="26"/>
      <c r="PJ48" s="26"/>
      <c r="PK48" s="26"/>
      <c r="PL48" s="26"/>
      <c r="PM48" s="26"/>
      <c r="PN48" s="26"/>
      <c r="PO48" s="26"/>
      <c r="PP48" s="26"/>
      <c r="PQ48" s="26"/>
      <c r="PR48" s="26"/>
      <c r="PS48" s="26"/>
      <c r="PT48" s="26"/>
      <c r="PU48" s="26"/>
      <c r="PV48" s="26"/>
      <c r="PW48" s="26"/>
      <c r="PX48" s="26"/>
      <c r="PY48" s="26"/>
      <c r="PZ48" s="26"/>
      <c r="QA48" s="26"/>
      <c r="QB48" s="26"/>
      <c r="QC48" s="26"/>
      <c r="QD48" s="26"/>
      <c r="QE48" s="26"/>
      <c r="QF48" s="26"/>
      <c r="QG48" s="26"/>
      <c r="QH48" s="26"/>
      <c r="QI48" s="26"/>
      <c r="QJ48" s="26"/>
      <c r="QK48" s="26"/>
      <c r="QL48" s="26"/>
      <c r="QM48" s="26"/>
      <c r="QN48" s="26"/>
      <c r="QO48" s="26"/>
      <c r="QP48" s="26"/>
      <c r="QQ48" s="26"/>
      <c r="QR48" s="26"/>
      <c r="QS48" s="26"/>
      <c r="QT48" s="26"/>
      <c r="QU48" s="26"/>
      <c r="QV48" s="26"/>
      <c r="QW48" s="26"/>
      <c r="QX48" s="26"/>
      <c r="QY48" s="26"/>
      <c r="QZ48" s="26"/>
      <c r="RA48" s="26"/>
      <c r="RB48" s="26"/>
      <c r="RC48" s="26"/>
      <c r="RD48" s="26"/>
      <c r="RE48" s="26"/>
      <c r="RF48" s="26"/>
      <c r="RG48" s="26"/>
      <c r="RH48" s="26"/>
      <c r="RI48" s="26"/>
      <c r="RJ48" s="26"/>
      <c r="RK48" s="26"/>
      <c r="RL48" s="26"/>
      <c r="RM48" s="26"/>
      <c r="RN48" s="26"/>
      <c r="RO48" s="26"/>
      <c r="RP48" s="26"/>
      <c r="RQ48" s="26"/>
      <c r="RR48" s="26"/>
      <c r="RS48" s="26"/>
      <c r="RT48" s="26"/>
      <c r="RU48" s="26"/>
      <c r="RV48" s="26"/>
      <c r="RW48" s="26"/>
      <c r="RX48" s="26"/>
      <c r="RY48" s="26"/>
      <c r="RZ48" s="26"/>
      <c r="SA48" s="26"/>
      <c r="SB48" s="26"/>
      <c r="SC48" s="26"/>
      <c r="SD48" s="26"/>
      <c r="SE48" s="26"/>
      <c r="SF48" s="26"/>
      <c r="SG48" s="26"/>
      <c r="SH48" s="26"/>
      <c r="SI48" s="26"/>
      <c r="SJ48" s="26"/>
      <c r="SK48" s="26"/>
      <c r="SL48" s="26"/>
      <c r="SM48" s="26"/>
      <c r="SN48" s="26"/>
      <c r="SO48" s="26"/>
      <c r="SP48" s="26"/>
      <c r="SQ48" s="26"/>
      <c r="SR48" s="26"/>
      <c r="SS48" s="26"/>
      <c r="ST48" s="26"/>
      <c r="SU48" s="26"/>
      <c r="SV48" s="26"/>
      <c r="SW48" s="26"/>
      <c r="SX48" s="26"/>
      <c r="SY48" s="26"/>
      <c r="SZ48" s="26"/>
      <c r="TA48" s="26"/>
      <c r="TB48" s="26"/>
      <c r="TC48" s="26"/>
      <c r="TD48" s="26"/>
      <c r="TE48" s="26"/>
      <c r="TF48" s="26"/>
      <c r="TG48" s="26"/>
      <c r="TH48" s="26"/>
      <c r="TI48" s="26"/>
      <c r="TJ48" s="26"/>
      <c r="TK48" s="26"/>
      <c r="TL48" s="26"/>
      <c r="TM48" s="26"/>
      <c r="TN48" s="26"/>
      <c r="TO48" s="26"/>
      <c r="TP48" s="26"/>
      <c r="TQ48" s="26"/>
      <c r="TR48" s="26"/>
      <c r="TS48" s="26"/>
      <c r="TT48" s="26"/>
      <c r="TU48" s="26"/>
      <c r="TV48" s="26"/>
      <c r="TW48" s="26"/>
      <c r="TX48" s="26"/>
      <c r="TY48" s="26"/>
      <c r="TZ48" s="26"/>
      <c r="UA48" s="26"/>
      <c r="UB48" s="26"/>
      <c r="UC48" s="26"/>
      <c r="UD48" s="26"/>
      <c r="UE48" s="26"/>
      <c r="UF48" s="26"/>
      <c r="UG48" s="26"/>
      <c r="UH48" s="26"/>
      <c r="UI48" s="26"/>
      <c r="UJ48" s="26"/>
      <c r="UK48" s="26"/>
      <c r="UL48" s="26"/>
      <c r="UM48" s="26"/>
      <c r="UN48" s="26"/>
      <c r="UO48" s="26"/>
      <c r="UP48" s="26"/>
      <c r="UQ48" s="26"/>
      <c r="UR48" s="26"/>
      <c r="US48" s="26"/>
      <c r="UT48" s="26"/>
      <c r="UU48" s="26"/>
      <c r="UV48" s="26"/>
      <c r="UW48" s="26"/>
      <c r="UX48" s="26"/>
      <c r="UY48" s="26"/>
      <c r="UZ48" s="26"/>
      <c r="VA48" s="26"/>
      <c r="VB48" s="26"/>
      <c r="VC48" s="26"/>
      <c r="VD48" s="26"/>
      <c r="VE48" s="26"/>
      <c r="VF48" s="26"/>
      <c r="VG48" s="26"/>
      <c r="VH48" s="26"/>
      <c r="VI48" s="26"/>
      <c r="VJ48" s="26"/>
      <c r="VK48" s="26"/>
      <c r="VL48" s="26"/>
      <c r="VM48" s="26"/>
      <c r="VN48" s="26"/>
      <c r="VO48" s="26"/>
      <c r="VP48" s="26"/>
      <c r="VQ48" s="26"/>
      <c r="VR48" s="26"/>
      <c r="VS48" s="26"/>
      <c r="VT48" s="26"/>
      <c r="VU48" s="26"/>
      <c r="VV48" s="26"/>
      <c r="VW48" s="26"/>
      <c r="VX48" s="26"/>
      <c r="VY48" s="26"/>
      <c r="VZ48" s="26"/>
      <c r="WA48" s="26"/>
      <c r="WB48" s="26"/>
      <c r="WC48" s="26"/>
      <c r="WD48" s="26"/>
      <c r="WE48" s="26"/>
      <c r="WF48" s="26"/>
      <c r="WG48" s="26"/>
      <c r="WH48" s="26"/>
      <c r="WI48" s="26"/>
      <c r="WJ48" s="26"/>
      <c r="WK48" s="26"/>
      <c r="WL48" s="26"/>
      <c r="WM48" s="26"/>
      <c r="WN48" s="26"/>
      <c r="WO48" s="26"/>
      <c r="WP48" s="26"/>
      <c r="WQ48" s="26"/>
      <c r="WR48" s="26"/>
      <c r="WS48" s="26"/>
      <c r="WT48" s="26"/>
      <c r="WU48" s="26"/>
      <c r="WV48" s="26"/>
      <c r="WW48" s="26"/>
      <c r="WX48" s="26"/>
      <c r="WY48" s="26"/>
      <c r="WZ48" s="26"/>
      <c r="XA48" s="26"/>
      <c r="XB48" s="26"/>
      <c r="XC48" s="26"/>
      <c r="XD48" s="26"/>
      <c r="XE48" s="26"/>
      <c r="XF48" s="26"/>
      <c r="XG48" s="26"/>
      <c r="XH48" s="26"/>
      <c r="XI48" s="26"/>
      <c r="XJ48" s="26"/>
      <c r="XK48" s="26"/>
      <c r="XL48" s="26"/>
      <c r="XM48" s="26"/>
      <c r="XN48" s="26"/>
      <c r="XO48" s="26"/>
      <c r="XP48" s="26"/>
      <c r="XQ48" s="26"/>
      <c r="XR48" s="26"/>
      <c r="XS48" s="26"/>
      <c r="XT48" s="26"/>
      <c r="XU48" s="26"/>
      <c r="XV48" s="26"/>
      <c r="XW48" s="26"/>
      <c r="XX48" s="26"/>
      <c r="XY48" s="26"/>
      <c r="XZ48" s="26"/>
      <c r="YA48" s="26"/>
      <c r="YB48" s="26"/>
      <c r="YC48" s="26"/>
      <c r="YD48" s="26"/>
      <c r="YE48" s="26"/>
      <c r="YF48" s="26"/>
      <c r="YG48" s="26"/>
      <c r="YH48" s="26"/>
      <c r="YI48" s="26"/>
      <c r="YJ48" s="26"/>
      <c r="YK48" s="26"/>
      <c r="YL48" s="26"/>
      <c r="YM48" s="26"/>
      <c r="YN48" s="26"/>
      <c r="YO48" s="26"/>
      <c r="YP48" s="26"/>
      <c r="YQ48" s="26"/>
      <c r="YR48" s="26"/>
      <c r="YS48" s="26"/>
      <c r="YT48" s="26"/>
      <c r="YU48" s="26"/>
      <c r="YV48" s="26"/>
      <c r="YW48" s="26"/>
      <c r="YX48" s="26"/>
      <c r="YY48" s="26"/>
      <c r="YZ48" s="26"/>
      <c r="ZA48" s="26"/>
      <c r="ZB48" s="26"/>
      <c r="ZC48" s="26"/>
      <c r="ZD48" s="26"/>
      <c r="ZE48" s="26"/>
      <c r="ZF48" s="26"/>
      <c r="ZG48" s="26"/>
      <c r="ZH48" s="26"/>
      <c r="ZI48" s="26"/>
      <c r="ZJ48" s="26"/>
      <c r="ZK48" s="26"/>
      <c r="ZL48" s="26"/>
      <c r="ZM48" s="26"/>
      <c r="ZN48" s="26"/>
      <c r="ZO48" s="26"/>
      <c r="ZP48" s="26"/>
      <c r="ZQ48" s="26"/>
      <c r="ZR48" s="26"/>
      <c r="ZS48" s="26"/>
      <c r="ZT48" s="26"/>
      <c r="ZU48" s="26"/>
      <c r="ZV48" s="26"/>
      <c r="ZW48" s="26"/>
      <c r="ZX48" s="26"/>
      <c r="ZY48" s="26"/>
      <c r="ZZ48" s="26"/>
      <c r="AAA48" s="26"/>
      <c r="AAB48" s="26"/>
      <c r="AAC48" s="26"/>
      <c r="AAD48" s="26"/>
      <c r="AAE48" s="26"/>
      <c r="AAF48" s="26"/>
      <c r="AAG48" s="26"/>
      <c r="AAH48" s="26"/>
      <c r="AAI48" s="26"/>
      <c r="AAJ48" s="26"/>
      <c r="AAK48" s="26"/>
      <c r="AAL48" s="26"/>
      <c r="AAM48" s="26"/>
      <c r="AAN48" s="26"/>
      <c r="AAO48" s="26"/>
      <c r="AAP48" s="26"/>
      <c r="AAQ48" s="26"/>
      <c r="AAR48" s="26"/>
      <c r="AAS48" s="26"/>
      <c r="AAT48" s="26"/>
      <c r="AAU48" s="26"/>
      <c r="AAV48" s="26"/>
      <c r="AAW48" s="26"/>
      <c r="AAX48" s="26"/>
      <c r="AAY48" s="26"/>
      <c r="AAZ48" s="26"/>
      <c r="ABA48" s="26"/>
      <c r="ABB48" s="26"/>
      <c r="ABC48" s="26"/>
      <c r="ABD48" s="26"/>
      <c r="ABE48" s="26"/>
      <c r="ABF48" s="26"/>
      <c r="ABG48" s="26"/>
      <c r="ABH48" s="26"/>
      <c r="ABI48" s="26"/>
      <c r="ABJ48" s="26"/>
      <c r="ABK48" s="26"/>
      <c r="ABL48" s="26"/>
      <c r="ABM48" s="26"/>
      <c r="ABN48" s="26"/>
      <c r="ABO48" s="26"/>
      <c r="ABP48" s="26"/>
      <c r="ABQ48" s="26"/>
      <c r="ABR48" s="26"/>
      <c r="ABS48" s="26"/>
      <c r="ABT48" s="26"/>
      <c r="ABU48" s="26"/>
      <c r="ABV48" s="26"/>
      <c r="ABW48" s="26"/>
      <c r="ABX48" s="26"/>
      <c r="ABY48" s="26"/>
      <c r="ABZ48" s="26"/>
      <c r="ACA48" s="26"/>
      <c r="ACB48" s="26"/>
      <c r="ACC48" s="26"/>
      <c r="ACD48" s="26"/>
      <c r="ACE48" s="26"/>
      <c r="ACF48" s="26"/>
      <c r="ACG48" s="26"/>
      <c r="ACH48" s="26"/>
      <c r="ACI48" s="26"/>
      <c r="ACJ48" s="26"/>
      <c r="ACK48" s="26"/>
      <c r="ACL48" s="26"/>
      <c r="ACM48" s="26"/>
      <c r="ACN48" s="26"/>
      <c r="ACO48" s="26"/>
      <c r="ACP48" s="26"/>
      <c r="ACQ48" s="26"/>
      <c r="ACR48" s="26"/>
      <c r="ACS48" s="26"/>
      <c r="ACT48" s="26"/>
      <c r="ACU48" s="26"/>
      <c r="ACV48" s="26"/>
      <c r="ACW48" s="26"/>
      <c r="ACX48" s="26"/>
      <c r="ACY48" s="26"/>
      <c r="ACZ48" s="26"/>
      <c r="ADA48" s="26"/>
      <c r="ADB48" s="26"/>
      <c r="ADC48" s="26"/>
      <c r="ADD48" s="26"/>
      <c r="ADE48" s="26"/>
      <c r="ADF48" s="26"/>
      <c r="ADG48" s="26"/>
      <c r="ADH48" s="26"/>
      <c r="ADI48" s="26"/>
      <c r="ADJ48" s="26"/>
      <c r="ADK48" s="26"/>
      <c r="ADL48" s="26"/>
      <c r="ADM48" s="26"/>
      <c r="ADN48" s="26"/>
      <c r="ADO48" s="26"/>
      <c r="ADP48" s="26"/>
      <c r="ADQ48" s="26"/>
      <c r="ADR48" s="26"/>
      <c r="ADS48" s="26"/>
      <c r="ADT48" s="26"/>
      <c r="ADU48" s="26"/>
      <c r="ADV48" s="26"/>
      <c r="ADW48" s="26"/>
      <c r="ADX48" s="26"/>
      <c r="ADY48" s="26"/>
      <c r="ADZ48" s="26"/>
      <c r="AEA48" s="26"/>
      <c r="AEB48" s="26"/>
      <c r="AEC48" s="26"/>
      <c r="AED48" s="26"/>
      <c r="AEE48" s="26"/>
      <c r="AEF48" s="26"/>
      <c r="AEG48" s="26"/>
      <c r="AEH48" s="26"/>
      <c r="AEI48" s="26"/>
      <c r="AEJ48" s="26"/>
      <c r="AEK48" s="26"/>
      <c r="AEL48" s="26"/>
      <c r="AEM48" s="26"/>
      <c r="AEN48" s="26"/>
      <c r="AEO48" s="26"/>
      <c r="AEP48" s="26"/>
      <c r="AEQ48" s="26"/>
      <c r="AER48" s="26"/>
      <c r="AES48" s="26"/>
      <c r="AET48" s="26"/>
      <c r="AEU48" s="26"/>
      <c r="AEV48" s="26"/>
      <c r="AEW48" s="26"/>
      <c r="AEX48" s="26"/>
      <c r="AEY48" s="26"/>
      <c r="AEZ48" s="26"/>
      <c r="AFA48" s="26"/>
      <c r="AFB48" s="26"/>
      <c r="AFC48" s="26"/>
      <c r="AFD48" s="26"/>
      <c r="AFE48" s="26"/>
      <c r="AFF48" s="26"/>
      <c r="AFG48" s="26"/>
      <c r="AFH48" s="26"/>
      <c r="AFI48" s="26"/>
      <c r="AFJ48" s="26"/>
      <c r="AFK48" s="26"/>
      <c r="AFL48" s="26"/>
      <c r="AFM48" s="26"/>
      <c r="AFN48" s="26"/>
      <c r="AFO48" s="26"/>
      <c r="AFP48" s="26"/>
      <c r="AFQ48" s="26"/>
      <c r="AFR48" s="26"/>
      <c r="AFS48" s="26"/>
      <c r="AFT48" s="26"/>
      <c r="AFU48" s="26"/>
      <c r="AFV48" s="26"/>
      <c r="AFW48" s="26"/>
      <c r="AFX48" s="26"/>
      <c r="AFY48" s="26"/>
      <c r="AFZ48" s="26"/>
      <c r="AGA48" s="26"/>
      <c r="AGB48" s="26"/>
      <c r="AGC48" s="26"/>
      <c r="AGD48" s="26"/>
      <c r="AGE48" s="26"/>
      <c r="AGF48" s="26"/>
      <c r="AGG48" s="26"/>
      <c r="AGH48" s="26"/>
      <c r="AGI48" s="26"/>
      <c r="AGJ48" s="26"/>
      <c r="AGK48" s="26"/>
      <c r="AGL48" s="26"/>
      <c r="AGM48" s="26"/>
      <c r="AGN48" s="26"/>
      <c r="AGO48" s="26"/>
      <c r="AGP48" s="26"/>
      <c r="AGQ48" s="26"/>
      <c r="AGR48" s="26"/>
      <c r="AGS48" s="26"/>
      <c r="AGT48" s="26"/>
      <c r="AGU48" s="26"/>
      <c r="AGV48" s="26"/>
      <c r="AGW48" s="26"/>
      <c r="AGX48" s="26"/>
      <c r="AGY48" s="26"/>
      <c r="AGZ48" s="26"/>
      <c r="AHA48" s="26"/>
      <c r="AHB48" s="26"/>
      <c r="AHC48" s="26"/>
      <c r="AHD48" s="26"/>
      <c r="AHE48" s="26"/>
      <c r="AHF48" s="26"/>
      <c r="AHG48" s="26"/>
      <c r="AHH48" s="26"/>
      <c r="AHI48" s="26"/>
      <c r="AHJ48" s="26"/>
      <c r="AHK48" s="26"/>
      <c r="AHL48" s="26"/>
      <c r="AHM48" s="26"/>
      <c r="AHN48" s="26"/>
      <c r="AHO48" s="26"/>
      <c r="AHP48" s="26"/>
      <c r="AHQ48" s="26"/>
      <c r="AHR48" s="26"/>
      <c r="AHS48" s="26"/>
      <c r="AHT48" s="26"/>
      <c r="AHU48" s="26"/>
      <c r="AHV48" s="26"/>
      <c r="AHW48" s="26"/>
      <c r="AHX48" s="26"/>
      <c r="AHY48" s="26"/>
      <c r="AHZ48" s="26"/>
      <c r="AIA48" s="26"/>
      <c r="AIB48" s="26"/>
      <c r="AIC48" s="26"/>
      <c r="AID48" s="26"/>
      <c r="AIE48" s="26"/>
      <c r="AIF48" s="26"/>
      <c r="AIG48" s="26"/>
      <c r="AIH48" s="26"/>
      <c r="AII48" s="26"/>
      <c r="AIJ48" s="26"/>
      <c r="AIK48" s="26"/>
      <c r="AIL48" s="26"/>
      <c r="AIM48" s="26"/>
      <c r="AIN48" s="26"/>
      <c r="AIO48" s="26"/>
      <c r="AIP48" s="26"/>
      <c r="AIQ48" s="26"/>
      <c r="AIR48" s="26"/>
      <c r="AIS48" s="26"/>
      <c r="AIT48" s="26"/>
      <c r="AIU48" s="26"/>
      <c r="AIV48" s="26"/>
      <c r="AIW48" s="26"/>
      <c r="AIX48" s="26"/>
      <c r="AIY48" s="26"/>
      <c r="AIZ48" s="26"/>
      <c r="AJA48" s="26"/>
      <c r="AJB48" s="26"/>
      <c r="AJC48" s="26"/>
      <c r="AJD48" s="26"/>
      <c r="AJE48" s="26"/>
      <c r="AJF48" s="26"/>
      <c r="AJG48" s="26"/>
      <c r="AJH48" s="26"/>
      <c r="AJI48" s="26"/>
      <c r="AJJ48" s="26"/>
      <c r="AJK48" s="26"/>
      <c r="AJL48" s="26"/>
      <c r="AJM48" s="26"/>
      <c r="AJN48" s="26"/>
      <c r="AJO48" s="26"/>
      <c r="AJP48" s="26"/>
      <c r="AJQ48" s="26"/>
      <c r="AJR48" s="26"/>
      <c r="AJS48" s="26"/>
      <c r="AJT48" s="26"/>
      <c r="AJU48" s="26"/>
      <c r="AJV48" s="26"/>
      <c r="AJW48" s="26"/>
      <c r="AJX48" s="26"/>
      <c r="AJY48" s="26"/>
      <c r="AJZ48" s="26"/>
      <c r="AKA48" s="26"/>
      <c r="AKB48" s="26"/>
      <c r="AKC48" s="26"/>
      <c r="AKD48" s="26"/>
      <c r="AKE48" s="26"/>
      <c r="AKF48" s="26"/>
      <c r="AKG48" s="26"/>
      <c r="AKH48" s="26"/>
      <c r="AKI48" s="26"/>
      <c r="AKJ48" s="26"/>
      <c r="AKK48" s="26"/>
      <c r="AKL48" s="26"/>
      <c r="AKM48" s="26"/>
      <c r="AKN48" s="26"/>
      <c r="AKO48" s="26"/>
      <c r="AKP48" s="26"/>
      <c r="AKQ48" s="26"/>
      <c r="AKR48" s="26"/>
      <c r="AKS48" s="26"/>
      <c r="AKT48" s="26"/>
      <c r="AKU48" s="26"/>
      <c r="AKV48" s="26"/>
      <c r="AKW48" s="26"/>
      <c r="AKX48" s="26"/>
      <c r="AKY48" s="26"/>
    </row>
    <row r="49" spans="1:987">
      <c r="A49" s="330">
        <f t="shared" si="4"/>
        <v>18</v>
      </c>
      <c r="B49" s="121" t="s">
        <v>238</v>
      </c>
      <c r="C49" s="135" t="s">
        <v>10</v>
      </c>
      <c r="D49" s="122">
        <v>222.6</v>
      </c>
      <c r="E49" s="122"/>
      <c r="F49" s="42">
        <f t="shared" si="3"/>
        <v>0</v>
      </c>
    </row>
    <row r="50" spans="1:987" s="25" customFormat="1" ht="25.5">
      <c r="A50" s="330">
        <f t="shared" si="4"/>
        <v>19</v>
      </c>
      <c r="B50" s="121" t="s">
        <v>108</v>
      </c>
      <c r="C50" s="139" t="s">
        <v>7</v>
      </c>
      <c r="D50" s="122">
        <v>125</v>
      </c>
      <c r="E50" s="122"/>
      <c r="F50" s="42">
        <f t="shared" ref="F50" si="5">ROUND(D50*E50,2)</f>
        <v>0</v>
      </c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  <c r="IW50" s="24"/>
      <c r="IX50" s="24"/>
      <c r="IY50" s="24"/>
      <c r="IZ50" s="24"/>
      <c r="JA50" s="24"/>
      <c r="JB50" s="24"/>
      <c r="JC50" s="24"/>
      <c r="JD50" s="24"/>
      <c r="JE50" s="24"/>
      <c r="JF50" s="24"/>
      <c r="JG50" s="24"/>
      <c r="JH50" s="24"/>
      <c r="JI50" s="24"/>
      <c r="JJ50" s="24"/>
      <c r="JK50" s="24"/>
      <c r="JL50" s="24"/>
      <c r="JM50" s="24"/>
      <c r="JN50" s="24"/>
      <c r="JO50" s="24"/>
      <c r="JP50" s="24"/>
      <c r="JQ50" s="24"/>
      <c r="JR50" s="24"/>
      <c r="JS50" s="24"/>
      <c r="JT50" s="24"/>
      <c r="JU50" s="24"/>
      <c r="JV50" s="24"/>
      <c r="JW50" s="24"/>
      <c r="JX50" s="24"/>
      <c r="JY50" s="24"/>
      <c r="JZ50" s="24"/>
      <c r="KA50" s="24"/>
      <c r="KB50" s="24"/>
      <c r="KC50" s="24"/>
      <c r="KD50" s="24"/>
      <c r="KE50" s="24"/>
      <c r="KF50" s="24"/>
      <c r="KG50" s="24"/>
      <c r="KH50" s="24"/>
      <c r="KI50" s="24"/>
      <c r="KJ50" s="24"/>
      <c r="KK50" s="24"/>
      <c r="KL50" s="24"/>
      <c r="KM50" s="24"/>
      <c r="KN50" s="24"/>
      <c r="KO50" s="24"/>
      <c r="KP50" s="24"/>
      <c r="KQ50" s="24"/>
      <c r="KR50" s="24"/>
      <c r="KS50" s="24"/>
      <c r="KT50" s="24"/>
      <c r="KU50" s="24"/>
      <c r="KV50" s="24"/>
      <c r="KW50" s="24"/>
      <c r="KX50" s="24"/>
      <c r="KY50" s="24"/>
      <c r="KZ50" s="24"/>
      <c r="LA50" s="24"/>
      <c r="LB50" s="24"/>
      <c r="LC50" s="24"/>
      <c r="LD50" s="24"/>
      <c r="LE50" s="24"/>
      <c r="LF50" s="24"/>
      <c r="LG50" s="24"/>
      <c r="LH50" s="24"/>
      <c r="LI50" s="24"/>
      <c r="LJ50" s="24"/>
      <c r="LK50" s="24"/>
      <c r="LL50" s="24"/>
      <c r="LM50" s="24"/>
      <c r="LN50" s="24"/>
      <c r="LO50" s="24"/>
      <c r="LP50" s="24"/>
      <c r="LQ50" s="24"/>
      <c r="LR50" s="24"/>
      <c r="LS50" s="24"/>
      <c r="LT50" s="24"/>
      <c r="LU50" s="24"/>
      <c r="LV50" s="24"/>
      <c r="LW50" s="24"/>
      <c r="LX50" s="24"/>
      <c r="LY50" s="24"/>
      <c r="LZ50" s="24"/>
      <c r="MA50" s="24"/>
      <c r="MB50" s="24"/>
      <c r="MC50" s="24"/>
      <c r="MD50" s="24"/>
      <c r="ME50" s="24"/>
      <c r="MF50" s="24"/>
      <c r="MG50" s="24"/>
      <c r="MH50" s="24"/>
      <c r="MI50" s="24"/>
      <c r="MJ50" s="24"/>
      <c r="MK50" s="24"/>
      <c r="ML50" s="24"/>
      <c r="MM50" s="24"/>
      <c r="MN50" s="24"/>
      <c r="MO50" s="24"/>
      <c r="MP50" s="24"/>
      <c r="MQ50" s="24"/>
      <c r="MR50" s="24"/>
      <c r="MS50" s="24"/>
      <c r="MT50" s="24"/>
      <c r="MU50" s="24"/>
      <c r="MV50" s="24"/>
      <c r="MW50" s="24"/>
      <c r="MX50" s="24"/>
      <c r="MY50" s="24"/>
      <c r="MZ50" s="24"/>
      <c r="NA50" s="24"/>
      <c r="NB50" s="24"/>
      <c r="NC50" s="24"/>
      <c r="ND50" s="24"/>
      <c r="NE50" s="24"/>
      <c r="NF50" s="24"/>
      <c r="NG50" s="24"/>
      <c r="NH50" s="24"/>
      <c r="NI50" s="24"/>
      <c r="NJ50" s="24"/>
      <c r="NK50" s="24"/>
      <c r="NL50" s="24"/>
      <c r="NM50" s="24"/>
      <c r="NN50" s="24"/>
      <c r="NO50" s="24"/>
      <c r="NP50" s="24"/>
      <c r="NQ50" s="24"/>
      <c r="NR50" s="24"/>
      <c r="NS50" s="24"/>
      <c r="NT50" s="24"/>
      <c r="NU50" s="24"/>
      <c r="NV50" s="24"/>
      <c r="NW50" s="24"/>
      <c r="NX50" s="24"/>
      <c r="NY50" s="24"/>
      <c r="NZ50" s="24"/>
      <c r="OA50" s="24"/>
      <c r="OB50" s="24"/>
      <c r="OC50" s="24"/>
      <c r="OD50" s="24"/>
      <c r="OE50" s="24"/>
      <c r="OF50" s="24"/>
      <c r="OG50" s="24"/>
      <c r="OH50" s="24"/>
      <c r="OI50" s="24"/>
      <c r="OJ50" s="24"/>
      <c r="OK50" s="24"/>
      <c r="OL50" s="24"/>
      <c r="OM50" s="24"/>
      <c r="ON50" s="24"/>
      <c r="OO50" s="24"/>
      <c r="OP50" s="24"/>
      <c r="OQ50" s="24"/>
      <c r="OR50" s="24"/>
      <c r="OS50" s="24"/>
      <c r="OT50" s="24"/>
      <c r="OU50" s="24"/>
      <c r="OV50" s="24"/>
      <c r="OW50" s="24"/>
      <c r="OX50" s="24"/>
      <c r="OY50" s="24"/>
      <c r="OZ50" s="24"/>
      <c r="PA50" s="24"/>
      <c r="PB50" s="24"/>
      <c r="PC50" s="24"/>
      <c r="PD50" s="24"/>
      <c r="PE50" s="24"/>
      <c r="PF50" s="24"/>
      <c r="PG50" s="24"/>
      <c r="PH50" s="24"/>
      <c r="PI50" s="24"/>
      <c r="PJ50" s="24"/>
      <c r="PK50" s="24"/>
      <c r="PL50" s="24"/>
      <c r="PM50" s="24"/>
      <c r="PN50" s="24"/>
      <c r="PO50" s="24"/>
      <c r="PP50" s="24"/>
      <c r="PQ50" s="24"/>
      <c r="PR50" s="24"/>
      <c r="PS50" s="24"/>
      <c r="PT50" s="24"/>
      <c r="PU50" s="24"/>
      <c r="PV50" s="24"/>
      <c r="PW50" s="24"/>
      <c r="PX50" s="24"/>
      <c r="PY50" s="24"/>
      <c r="PZ50" s="24"/>
      <c r="QA50" s="24"/>
      <c r="QB50" s="24"/>
      <c r="QC50" s="24"/>
      <c r="QD50" s="24"/>
      <c r="QE50" s="24"/>
      <c r="QF50" s="24"/>
      <c r="QG50" s="24"/>
      <c r="QH50" s="24"/>
      <c r="QI50" s="24"/>
      <c r="QJ50" s="24"/>
      <c r="QK50" s="24"/>
      <c r="QL50" s="24"/>
      <c r="QM50" s="24"/>
      <c r="QN50" s="24"/>
      <c r="QO50" s="24"/>
      <c r="QP50" s="24"/>
      <c r="QQ50" s="24"/>
      <c r="QR50" s="24"/>
      <c r="QS50" s="24"/>
      <c r="QT50" s="24"/>
      <c r="QU50" s="24"/>
      <c r="QV50" s="24"/>
      <c r="QW50" s="24"/>
      <c r="QX50" s="24"/>
      <c r="QY50" s="24"/>
      <c r="QZ50" s="24"/>
      <c r="RA50" s="24"/>
      <c r="RB50" s="24"/>
      <c r="RC50" s="24"/>
      <c r="RD50" s="24"/>
      <c r="RE50" s="24"/>
      <c r="RF50" s="24"/>
      <c r="RG50" s="24"/>
      <c r="RH50" s="24"/>
      <c r="RI50" s="24"/>
      <c r="RJ50" s="24"/>
      <c r="RK50" s="24"/>
      <c r="RL50" s="24"/>
      <c r="RM50" s="24"/>
      <c r="RN50" s="24"/>
      <c r="RO50" s="24"/>
      <c r="RP50" s="24"/>
      <c r="RQ50" s="24"/>
      <c r="RR50" s="24"/>
      <c r="RS50" s="24"/>
      <c r="RT50" s="24"/>
      <c r="RU50" s="24"/>
      <c r="RV50" s="24"/>
      <c r="RW50" s="24"/>
      <c r="RX50" s="24"/>
      <c r="RY50" s="24"/>
      <c r="RZ50" s="24"/>
      <c r="SA50" s="24"/>
      <c r="SB50" s="24"/>
      <c r="SC50" s="24"/>
      <c r="SD50" s="24"/>
      <c r="SE50" s="24"/>
      <c r="SF50" s="24"/>
      <c r="SG50" s="24"/>
      <c r="SH50" s="24"/>
      <c r="SI50" s="24"/>
      <c r="SJ50" s="24"/>
      <c r="SK50" s="24"/>
      <c r="SL50" s="24"/>
      <c r="SM50" s="24"/>
      <c r="SN50" s="24"/>
      <c r="SO50" s="24"/>
      <c r="SP50" s="24"/>
      <c r="SQ50" s="24"/>
      <c r="SR50" s="24"/>
      <c r="SS50" s="24"/>
      <c r="ST50" s="24"/>
      <c r="SU50" s="24"/>
      <c r="SV50" s="24"/>
      <c r="SW50" s="24"/>
      <c r="SX50" s="24"/>
      <c r="SY50" s="24"/>
      <c r="SZ50" s="24"/>
      <c r="TA50" s="24"/>
      <c r="TB50" s="24"/>
      <c r="TC50" s="24"/>
      <c r="TD50" s="24"/>
      <c r="TE50" s="24"/>
      <c r="TF50" s="24"/>
      <c r="TG50" s="24"/>
      <c r="TH50" s="24"/>
      <c r="TI50" s="24"/>
      <c r="TJ50" s="24"/>
      <c r="TK50" s="24"/>
      <c r="TL50" s="24"/>
      <c r="TM50" s="24"/>
      <c r="TN50" s="24"/>
      <c r="TO50" s="24"/>
      <c r="TP50" s="24"/>
      <c r="TQ50" s="24"/>
      <c r="TR50" s="24"/>
      <c r="TS50" s="24"/>
      <c r="TT50" s="24"/>
      <c r="TU50" s="24"/>
      <c r="TV50" s="24"/>
      <c r="TW50" s="24"/>
      <c r="TX50" s="24"/>
      <c r="TY50" s="24"/>
      <c r="TZ50" s="24"/>
      <c r="UA50" s="24"/>
      <c r="UB50" s="24"/>
      <c r="UC50" s="24"/>
      <c r="UD50" s="24"/>
      <c r="UE50" s="24"/>
      <c r="UF50" s="24"/>
      <c r="UG50" s="24"/>
      <c r="UH50" s="24"/>
      <c r="UI50" s="24"/>
      <c r="UJ50" s="24"/>
      <c r="UK50" s="24"/>
      <c r="UL50" s="24"/>
      <c r="UM50" s="24"/>
      <c r="UN50" s="24"/>
      <c r="UO50" s="24"/>
      <c r="UP50" s="24"/>
      <c r="UQ50" s="24"/>
      <c r="UR50" s="24"/>
      <c r="US50" s="24"/>
      <c r="UT50" s="24"/>
      <c r="UU50" s="24"/>
      <c r="UV50" s="24"/>
      <c r="UW50" s="24"/>
      <c r="UX50" s="24"/>
      <c r="UY50" s="24"/>
      <c r="UZ50" s="24"/>
      <c r="VA50" s="24"/>
      <c r="VB50" s="24"/>
      <c r="VC50" s="24"/>
      <c r="VD50" s="24"/>
      <c r="VE50" s="24"/>
      <c r="VF50" s="24"/>
      <c r="VG50" s="24"/>
      <c r="VH50" s="24"/>
      <c r="VI50" s="24"/>
      <c r="VJ50" s="24"/>
      <c r="VK50" s="24"/>
      <c r="VL50" s="24"/>
      <c r="VM50" s="24"/>
      <c r="VN50" s="24"/>
      <c r="VO50" s="24"/>
      <c r="VP50" s="24"/>
      <c r="VQ50" s="24"/>
      <c r="VR50" s="24"/>
      <c r="VS50" s="24"/>
      <c r="VT50" s="24"/>
      <c r="VU50" s="24"/>
      <c r="VV50" s="24"/>
      <c r="VW50" s="24"/>
      <c r="VX50" s="24"/>
      <c r="VY50" s="24"/>
      <c r="VZ50" s="24"/>
      <c r="WA50" s="24"/>
      <c r="WB50" s="24"/>
      <c r="WC50" s="24"/>
      <c r="WD50" s="24"/>
      <c r="WE50" s="24"/>
      <c r="WF50" s="24"/>
      <c r="WG50" s="24"/>
      <c r="WH50" s="24"/>
      <c r="WI50" s="24"/>
      <c r="WJ50" s="24"/>
      <c r="WK50" s="24"/>
      <c r="WL50" s="24"/>
      <c r="WM50" s="24"/>
      <c r="WN50" s="24"/>
      <c r="WO50" s="24"/>
      <c r="WP50" s="24"/>
      <c r="WQ50" s="24"/>
      <c r="WR50" s="24"/>
      <c r="WS50" s="24"/>
      <c r="WT50" s="24"/>
      <c r="WU50" s="24"/>
      <c r="WV50" s="24"/>
      <c r="WW50" s="24"/>
      <c r="WX50" s="24"/>
      <c r="WY50" s="24"/>
      <c r="WZ50" s="24"/>
      <c r="XA50" s="24"/>
      <c r="XB50" s="24"/>
      <c r="XC50" s="24"/>
      <c r="XD50" s="24"/>
      <c r="XE50" s="24"/>
      <c r="XF50" s="24"/>
      <c r="XG50" s="24"/>
      <c r="XH50" s="24"/>
      <c r="XI50" s="24"/>
      <c r="XJ50" s="24"/>
      <c r="XK50" s="24"/>
      <c r="XL50" s="24"/>
      <c r="XM50" s="24"/>
      <c r="XN50" s="24"/>
      <c r="XO50" s="24"/>
      <c r="XP50" s="24"/>
      <c r="XQ50" s="24"/>
      <c r="XR50" s="24"/>
      <c r="XS50" s="24"/>
      <c r="XT50" s="24"/>
      <c r="XU50" s="24"/>
      <c r="XV50" s="24"/>
      <c r="XW50" s="24"/>
      <c r="XX50" s="24"/>
      <c r="XY50" s="24"/>
      <c r="XZ50" s="24"/>
      <c r="YA50" s="24"/>
      <c r="YB50" s="24"/>
      <c r="YC50" s="24"/>
      <c r="YD50" s="24"/>
      <c r="YE50" s="24"/>
      <c r="YF50" s="24"/>
      <c r="YG50" s="24"/>
      <c r="YH50" s="24"/>
      <c r="YI50" s="24"/>
      <c r="YJ50" s="24"/>
      <c r="YK50" s="24"/>
      <c r="YL50" s="24"/>
      <c r="YM50" s="24"/>
      <c r="YN50" s="24"/>
      <c r="YO50" s="24"/>
      <c r="YP50" s="24"/>
      <c r="YQ50" s="24"/>
      <c r="YR50" s="24"/>
      <c r="YS50" s="24"/>
      <c r="YT50" s="24"/>
      <c r="YU50" s="24"/>
      <c r="YV50" s="24"/>
      <c r="YW50" s="24"/>
      <c r="YX50" s="24"/>
      <c r="YY50" s="24"/>
      <c r="YZ50" s="24"/>
      <c r="ZA50" s="24"/>
      <c r="ZB50" s="24"/>
      <c r="ZC50" s="24"/>
      <c r="ZD50" s="24"/>
      <c r="ZE50" s="24"/>
      <c r="ZF50" s="24"/>
      <c r="ZG50" s="24"/>
      <c r="ZH50" s="24"/>
      <c r="ZI50" s="24"/>
      <c r="ZJ50" s="24"/>
      <c r="ZK50" s="24"/>
      <c r="ZL50" s="24"/>
      <c r="ZM50" s="24"/>
      <c r="ZN50" s="24"/>
      <c r="ZO50" s="24"/>
      <c r="ZP50" s="24"/>
      <c r="ZQ50" s="24"/>
      <c r="ZR50" s="24"/>
      <c r="ZS50" s="24"/>
      <c r="ZT50" s="24"/>
      <c r="ZU50" s="24"/>
      <c r="ZV50" s="24"/>
      <c r="ZW50" s="24"/>
      <c r="ZX50" s="24"/>
      <c r="ZY50" s="24"/>
      <c r="ZZ50" s="24"/>
      <c r="AAA50" s="24"/>
      <c r="AAB50" s="24"/>
      <c r="AAC50" s="24"/>
      <c r="AAD50" s="24"/>
      <c r="AAE50" s="24"/>
      <c r="AAF50" s="24"/>
      <c r="AAG50" s="24"/>
      <c r="AAH50" s="24"/>
      <c r="AAI50" s="24"/>
      <c r="AAJ50" s="24"/>
      <c r="AAK50" s="24"/>
      <c r="AAL50" s="24"/>
      <c r="AAM50" s="24"/>
      <c r="AAN50" s="24"/>
      <c r="AAO50" s="24"/>
      <c r="AAP50" s="24"/>
      <c r="AAQ50" s="24"/>
      <c r="AAR50" s="24"/>
      <c r="AAS50" s="24"/>
      <c r="AAT50" s="24"/>
      <c r="AAU50" s="24"/>
      <c r="AAV50" s="24"/>
      <c r="AAW50" s="24"/>
      <c r="AAX50" s="24"/>
      <c r="AAY50" s="24"/>
      <c r="AAZ50" s="24"/>
      <c r="ABA50" s="24"/>
      <c r="ABB50" s="24"/>
      <c r="ABC50" s="24"/>
      <c r="ABD50" s="24"/>
      <c r="ABE50" s="24"/>
      <c r="ABF50" s="24"/>
      <c r="ABG50" s="24"/>
      <c r="ABH50" s="24"/>
      <c r="ABI50" s="24"/>
      <c r="ABJ50" s="24"/>
      <c r="ABK50" s="24"/>
      <c r="ABL50" s="24"/>
      <c r="ABM50" s="24"/>
      <c r="ABN50" s="24"/>
      <c r="ABO50" s="24"/>
      <c r="ABP50" s="24"/>
      <c r="ABQ50" s="24"/>
      <c r="ABR50" s="24"/>
      <c r="ABS50" s="24"/>
      <c r="ABT50" s="24"/>
      <c r="ABU50" s="24"/>
      <c r="ABV50" s="24"/>
      <c r="ABW50" s="24"/>
      <c r="ABX50" s="24"/>
      <c r="ABY50" s="24"/>
      <c r="ABZ50" s="24"/>
      <c r="ACA50" s="24"/>
      <c r="ACB50" s="24"/>
      <c r="ACC50" s="24"/>
      <c r="ACD50" s="24"/>
      <c r="ACE50" s="24"/>
      <c r="ACF50" s="24"/>
      <c r="ACG50" s="24"/>
      <c r="ACH50" s="24"/>
      <c r="ACI50" s="24"/>
      <c r="ACJ50" s="24"/>
      <c r="ACK50" s="24"/>
      <c r="ACL50" s="24"/>
      <c r="ACM50" s="24"/>
      <c r="ACN50" s="24"/>
      <c r="ACO50" s="24"/>
      <c r="ACP50" s="24"/>
      <c r="ACQ50" s="24"/>
      <c r="ACR50" s="24"/>
      <c r="ACS50" s="24"/>
      <c r="ACT50" s="24"/>
      <c r="ACU50" s="24"/>
      <c r="ACV50" s="24"/>
      <c r="ACW50" s="24"/>
      <c r="ACX50" s="24"/>
      <c r="ACY50" s="24"/>
      <c r="ACZ50" s="24"/>
      <c r="ADA50" s="24"/>
      <c r="ADB50" s="24"/>
      <c r="ADC50" s="24"/>
      <c r="ADD50" s="24"/>
      <c r="ADE50" s="24"/>
      <c r="ADF50" s="24"/>
      <c r="ADG50" s="24"/>
      <c r="ADH50" s="24"/>
      <c r="ADI50" s="24"/>
      <c r="ADJ50" s="24"/>
      <c r="ADK50" s="24"/>
      <c r="ADL50" s="24"/>
      <c r="ADM50" s="24"/>
      <c r="ADN50" s="24"/>
      <c r="ADO50" s="24"/>
      <c r="ADP50" s="24"/>
      <c r="ADQ50" s="24"/>
      <c r="ADR50" s="24"/>
      <c r="ADS50" s="24"/>
      <c r="ADT50" s="24"/>
      <c r="ADU50" s="24"/>
      <c r="ADV50" s="24"/>
      <c r="ADW50" s="24"/>
      <c r="ADX50" s="24"/>
      <c r="ADY50" s="24"/>
      <c r="ADZ50" s="24"/>
      <c r="AEA50" s="24"/>
      <c r="AEB50" s="24"/>
      <c r="AEC50" s="24"/>
      <c r="AED50" s="24"/>
      <c r="AEE50" s="24"/>
      <c r="AEF50" s="24"/>
      <c r="AEG50" s="24"/>
      <c r="AEH50" s="24"/>
      <c r="AEI50" s="24"/>
      <c r="AEJ50" s="24"/>
      <c r="AEK50" s="24"/>
      <c r="AEL50" s="24"/>
      <c r="AEM50" s="24"/>
      <c r="AEN50" s="24"/>
      <c r="AEO50" s="24"/>
      <c r="AEP50" s="24"/>
      <c r="AEQ50" s="24"/>
      <c r="AER50" s="24"/>
      <c r="AES50" s="24"/>
      <c r="AET50" s="24"/>
      <c r="AEU50" s="24"/>
      <c r="AEV50" s="24"/>
      <c r="AEW50" s="24"/>
      <c r="AEX50" s="24"/>
      <c r="AEY50" s="24"/>
      <c r="AEZ50" s="24"/>
      <c r="AFA50" s="24"/>
      <c r="AFB50" s="24"/>
      <c r="AFC50" s="24"/>
      <c r="AFD50" s="24"/>
      <c r="AFE50" s="24"/>
      <c r="AFF50" s="24"/>
      <c r="AFG50" s="24"/>
      <c r="AFH50" s="24"/>
      <c r="AFI50" s="24"/>
      <c r="AFJ50" s="24"/>
      <c r="AFK50" s="24"/>
      <c r="AFL50" s="24"/>
      <c r="AFM50" s="24"/>
      <c r="AFN50" s="24"/>
      <c r="AFO50" s="24"/>
      <c r="AFP50" s="24"/>
      <c r="AFQ50" s="24"/>
      <c r="AFR50" s="24"/>
      <c r="AFS50" s="24"/>
      <c r="AFT50" s="24"/>
      <c r="AFU50" s="24"/>
      <c r="AFV50" s="24"/>
      <c r="AFW50" s="24"/>
      <c r="AFX50" s="24"/>
      <c r="AFY50" s="24"/>
      <c r="AFZ50" s="24"/>
      <c r="AGA50" s="24"/>
      <c r="AGB50" s="24"/>
      <c r="AGC50" s="24"/>
      <c r="AGD50" s="24"/>
      <c r="AGE50" s="24"/>
      <c r="AGF50" s="24"/>
      <c r="AGG50" s="24"/>
      <c r="AGH50" s="24"/>
      <c r="AGI50" s="24"/>
      <c r="AGJ50" s="24"/>
      <c r="AGK50" s="24"/>
      <c r="AGL50" s="24"/>
      <c r="AGM50" s="24"/>
      <c r="AGN50" s="24"/>
      <c r="AGO50" s="24"/>
      <c r="AGP50" s="24"/>
      <c r="AGQ50" s="24"/>
      <c r="AGR50" s="24"/>
      <c r="AGS50" s="24"/>
      <c r="AGT50" s="24"/>
      <c r="AGU50" s="24"/>
      <c r="AGV50" s="24"/>
      <c r="AGW50" s="24"/>
      <c r="AGX50" s="24"/>
      <c r="AGY50" s="24"/>
      <c r="AGZ50" s="24"/>
      <c r="AHA50" s="24"/>
      <c r="AHB50" s="24"/>
      <c r="AHC50" s="24"/>
      <c r="AHD50" s="24"/>
      <c r="AHE50" s="24"/>
      <c r="AHF50" s="24"/>
      <c r="AHG50" s="24"/>
      <c r="AHH50" s="24"/>
      <c r="AHI50" s="24"/>
      <c r="AHJ50" s="24"/>
      <c r="AHK50" s="24"/>
      <c r="AHL50" s="24"/>
      <c r="AHM50" s="24"/>
      <c r="AHN50" s="24"/>
      <c r="AHO50" s="24"/>
      <c r="AHP50" s="24"/>
      <c r="AHQ50" s="24"/>
      <c r="AHR50" s="24"/>
      <c r="AHS50" s="24"/>
      <c r="AHT50" s="24"/>
      <c r="AHU50" s="24"/>
      <c r="AHV50" s="24"/>
      <c r="AHW50" s="24"/>
      <c r="AHX50" s="24"/>
      <c r="AHY50" s="24"/>
      <c r="AHZ50" s="24"/>
      <c r="AIA50" s="24"/>
      <c r="AIB50" s="24"/>
      <c r="AIC50" s="24"/>
      <c r="AID50" s="24"/>
      <c r="AIE50" s="24"/>
      <c r="AIF50" s="24"/>
      <c r="AIG50" s="24"/>
      <c r="AIH50" s="24"/>
      <c r="AII50" s="24"/>
      <c r="AIJ50" s="24"/>
      <c r="AIK50" s="24"/>
      <c r="AIL50" s="24"/>
      <c r="AIM50" s="24"/>
      <c r="AIN50" s="24"/>
      <c r="AIO50" s="24"/>
      <c r="AIP50" s="24"/>
      <c r="AIQ50" s="24"/>
      <c r="AIR50" s="24"/>
      <c r="AIS50" s="24"/>
      <c r="AIT50" s="24"/>
      <c r="AIU50" s="24"/>
      <c r="AIV50" s="24"/>
      <c r="AIW50" s="24"/>
      <c r="AIX50" s="24"/>
      <c r="AIY50" s="24"/>
      <c r="AIZ50" s="24"/>
      <c r="AJA50" s="24"/>
      <c r="AJB50" s="24"/>
      <c r="AJC50" s="24"/>
      <c r="AJD50" s="24"/>
      <c r="AJE50" s="24"/>
      <c r="AJF50" s="24"/>
      <c r="AJG50" s="24"/>
      <c r="AJH50" s="24"/>
      <c r="AJI50" s="24"/>
      <c r="AJJ50" s="24"/>
      <c r="AJK50" s="24"/>
      <c r="AJL50" s="24"/>
      <c r="AJM50" s="24"/>
      <c r="AJN50" s="24"/>
      <c r="AJO50" s="24"/>
      <c r="AJP50" s="24"/>
      <c r="AJQ50" s="24"/>
      <c r="AJR50" s="24"/>
      <c r="AJS50" s="24"/>
      <c r="AJT50" s="24"/>
      <c r="AJU50" s="24"/>
      <c r="AJV50" s="24"/>
      <c r="AJW50" s="24"/>
      <c r="AJX50" s="24"/>
      <c r="AJY50" s="24"/>
      <c r="AJZ50" s="24"/>
      <c r="AKA50" s="24"/>
      <c r="AKB50" s="24"/>
      <c r="AKC50" s="24"/>
      <c r="AKD50" s="24"/>
      <c r="AKE50" s="24"/>
      <c r="AKF50" s="24"/>
      <c r="AKG50" s="24"/>
      <c r="AKH50" s="24"/>
      <c r="AKI50" s="24"/>
      <c r="AKJ50" s="24"/>
      <c r="AKK50" s="24"/>
      <c r="AKL50" s="24"/>
      <c r="AKM50" s="24"/>
      <c r="AKN50" s="24"/>
      <c r="AKO50" s="24"/>
      <c r="AKP50" s="24"/>
      <c r="AKQ50" s="24"/>
      <c r="AKR50" s="24"/>
      <c r="AKS50" s="24"/>
      <c r="AKT50" s="24"/>
      <c r="AKU50" s="24"/>
      <c r="AKV50" s="24"/>
      <c r="AKW50" s="24"/>
      <c r="AKX50" s="24"/>
      <c r="AKY50" s="24"/>
    </row>
    <row r="51" spans="1:987">
      <c r="A51" s="330">
        <f t="shared" si="4"/>
        <v>20</v>
      </c>
      <c r="B51" s="121" t="s">
        <v>239</v>
      </c>
      <c r="C51" s="135" t="s">
        <v>8</v>
      </c>
      <c r="D51" s="122">
        <v>16</v>
      </c>
      <c r="E51" s="122"/>
      <c r="F51" s="42">
        <f t="shared" si="3"/>
        <v>0</v>
      </c>
    </row>
    <row r="52" spans="1:987">
      <c r="A52" s="330">
        <f t="shared" si="4"/>
        <v>21</v>
      </c>
      <c r="B52" s="121" t="s">
        <v>240</v>
      </c>
      <c r="C52" s="135" t="s">
        <v>10</v>
      </c>
      <c r="D52" s="122">
        <v>217</v>
      </c>
      <c r="E52" s="122"/>
      <c r="F52" s="42">
        <f t="shared" si="3"/>
        <v>0</v>
      </c>
    </row>
    <row r="53" spans="1:987">
      <c r="A53" s="330">
        <f t="shared" si="4"/>
        <v>22</v>
      </c>
      <c r="B53" s="121" t="s">
        <v>241</v>
      </c>
      <c r="C53" s="135" t="s">
        <v>7</v>
      </c>
      <c r="D53" s="122">
        <v>8</v>
      </c>
      <c r="E53" s="122"/>
      <c r="F53" s="42">
        <f>ROUND(D53*E53,2)</f>
        <v>0</v>
      </c>
    </row>
    <row r="54" spans="1:987">
      <c r="A54" s="330">
        <f t="shared" si="4"/>
        <v>23</v>
      </c>
      <c r="B54" s="121" t="s">
        <v>26</v>
      </c>
      <c r="C54" s="139" t="s">
        <v>7</v>
      </c>
      <c r="D54" s="122">
        <v>135</v>
      </c>
      <c r="E54" s="122"/>
      <c r="F54" s="42">
        <f t="shared" si="3"/>
        <v>0</v>
      </c>
    </row>
    <row r="55" spans="1:987" s="41" customFormat="1">
      <c r="A55" s="330">
        <f t="shared" si="4"/>
        <v>24</v>
      </c>
      <c r="B55" s="121" t="s">
        <v>242</v>
      </c>
      <c r="C55" s="135" t="s">
        <v>8</v>
      </c>
      <c r="D55" s="122">
        <v>6</v>
      </c>
      <c r="E55" s="122"/>
      <c r="F55" s="42">
        <f t="shared" si="3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1"/>
      <c r="MX55" s="1"/>
      <c r="MY55" s="1"/>
      <c r="MZ55" s="1"/>
      <c r="NA55" s="1"/>
      <c r="NB55" s="1"/>
      <c r="NC55" s="1"/>
      <c r="ND55" s="1"/>
      <c r="NE55" s="1"/>
      <c r="NF55" s="1"/>
      <c r="NG55" s="1"/>
      <c r="NH55" s="1"/>
      <c r="NI55" s="1"/>
      <c r="NJ55" s="1"/>
      <c r="NK55" s="1"/>
      <c r="NL55" s="1"/>
      <c r="NM55" s="1"/>
      <c r="NN55" s="1"/>
      <c r="NO55" s="1"/>
      <c r="NP55" s="1"/>
      <c r="NQ55" s="1"/>
      <c r="NR55" s="1"/>
      <c r="NS55" s="1"/>
      <c r="NT55" s="1"/>
      <c r="NU55" s="1"/>
      <c r="NV55" s="1"/>
      <c r="NW55" s="1"/>
      <c r="NX55" s="1"/>
      <c r="NY55" s="1"/>
      <c r="NZ55" s="1"/>
      <c r="OA55" s="1"/>
      <c r="OB55" s="1"/>
      <c r="OC55" s="1"/>
      <c r="OD55" s="1"/>
      <c r="OE55" s="1"/>
      <c r="OF55" s="1"/>
      <c r="OG55" s="1"/>
      <c r="OH55" s="1"/>
      <c r="OI55" s="1"/>
      <c r="OJ55" s="1"/>
      <c r="OK55" s="1"/>
      <c r="OL55" s="1"/>
      <c r="OM55" s="1"/>
      <c r="ON55" s="1"/>
      <c r="OO55" s="1"/>
      <c r="OP55" s="1"/>
      <c r="OQ55" s="1"/>
      <c r="OR55" s="1"/>
      <c r="OS55" s="1"/>
      <c r="OT55" s="1"/>
      <c r="OU55" s="1"/>
      <c r="OV55" s="1"/>
      <c r="OW55" s="1"/>
      <c r="OX55" s="1"/>
      <c r="OY55" s="1"/>
      <c r="OZ55" s="1"/>
      <c r="PA55" s="1"/>
      <c r="PB55" s="1"/>
      <c r="PC55" s="1"/>
      <c r="PD55" s="1"/>
      <c r="PE55" s="1"/>
      <c r="PF55" s="1"/>
      <c r="PG55" s="1"/>
      <c r="PH55" s="1"/>
      <c r="PI55" s="1"/>
      <c r="PJ55" s="1"/>
      <c r="PK55" s="1"/>
      <c r="PL55" s="1"/>
      <c r="PM55" s="1"/>
      <c r="PN55" s="1"/>
      <c r="PO55" s="1"/>
      <c r="PP55" s="1"/>
      <c r="PQ55" s="1"/>
      <c r="PR55" s="1"/>
      <c r="PS55" s="1"/>
      <c r="PT55" s="1"/>
      <c r="PU55" s="1"/>
      <c r="PV55" s="1"/>
      <c r="PW55" s="1"/>
      <c r="PX55" s="1"/>
      <c r="PY55" s="1"/>
      <c r="PZ55" s="1"/>
      <c r="QA55" s="1"/>
      <c r="QB55" s="1"/>
      <c r="QC55" s="1"/>
      <c r="QD55" s="1"/>
      <c r="QE55" s="1"/>
      <c r="QF55" s="1"/>
      <c r="QG55" s="1"/>
      <c r="QH55" s="1"/>
      <c r="QI55" s="1"/>
      <c r="QJ55" s="1"/>
      <c r="QK55" s="1"/>
      <c r="QL55" s="1"/>
      <c r="QM55" s="1"/>
      <c r="QN55" s="1"/>
      <c r="QO55" s="1"/>
      <c r="QP55" s="1"/>
      <c r="QQ55" s="1"/>
      <c r="QR55" s="1"/>
      <c r="QS55" s="1"/>
      <c r="QT55" s="1"/>
      <c r="QU55" s="1"/>
      <c r="QV55" s="1"/>
      <c r="QW55" s="1"/>
      <c r="QX55" s="1"/>
      <c r="QY55" s="1"/>
      <c r="QZ55" s="1"/>
      <c r="RA55" s="1"/>
      <c r="RB55" s="1"/>
      <c r="RC55" s="1"/>
      <c r="RD55" s="1"/>
      <c r="RE55" s="1"/>
      <c r="RF55" s="1"/>
      <c r="RG55" s="1"/>
      <c r="RH55" s="1"/>
      <c r="RI55" s="1"/>
      <c r="RJ55" s="1"/>
      <c r="RK55" s="1"/>
      <c r="RL55" s="1"/>
      <c r="RM55" s="1"/>
      <c r="RN55" s="1"/>
      <c r="RO55" s="1"/>
      <c r="RP55" s="1"/>
      <c r="RQ55" s="1"/>
      <c r="RR55" s="1"/>
      <c r="RS55" s="1"/>
      <c r="RT55" s="1"/>
      <c r="RU55" s="1"/>
      <c r="RV55" s="1"/>
      <c r="RW55" s="1"/>
      <c r="RX55" s="1"/>
      <c r="RY55" s="1"/>
      <c r="RZ55" s="1"/>
      <c r="SA55" s="1"/>
      <c r="SB55" s="1"/>
      <c r="SC55" s="1"/>
      <c r="SD55" s="1"/>
      <c r="SE55" s="1"/>
      <c r="SF55" s="1"/>
      <c r="SG55" s="1"/>
      <c r="SH55" s="1"/>
      <c r="SI55" s="1"/>
      <c r="SJ55" s="1"/>
      <c r="SK55" s="1"/>
      <c r="SL55" s="1"/>
      <c r="SM55" s="1"/>
      <c r="SN55" s="1"/>
      <c r="SO55" s="1"/>
      <c r="SP55" s="1"/>
      <c r="SQ55" s="1"/>
      <c r="SR55" s="1"/>
      <c r="SS55" s="1"/>
      <c r="ST55" s="1"/>
      <c r="SU55" s="1"/>
      <c r="SV55" s="1"/>
      <c r="SW55" s="1"/>
      <c r="SX55" s="1"/>
      <c r="SY55" s="1"/>
      <c r="SZ55" s="1"/>
      <c r="TA55" s="1"/>
      <c r="TB55" s="1"/>
      <c r="TC55" s="1"/>
      <c r="TD55" s="1"/>
      <c r="TE55" s="1"/>
      <c r="TF55" s="1"/>
      <c r="TG55" s="1"/>
      <c r="TH55" s="1"/>
      <c r="TI55" s="1"/>
      <c r="TJ55" s="1"/>
      <c r="TK55" s="1"/>
      <c r="TL55" s="1"/>
      <c r="TM55" s="1"/>
      <c r="TN55" s="1"/>
      <c r="TO55" s="1"/>
      <c r="TP55" s="1"/>
      <c r="TQ55" s="1"/>
      <c r="TR55" s="1"/>
      <c r="TS55" s="1"/>
      <c r="TT55" s="1"/>
      <c r="TU55" s="1"/>
      <c r="TV55" s="1"/>
      <c r="TW55" s="1"/>
      <c r="TX55" s="1"/>
      <c r="TY55" s="1"/>
      <c r="TZ55" s="1"/>
      <c r="UA55" s="1"/>
      <c r="UB55" s="1"/>
      <c r="UC55" s="1"/>
      <c r="UD55" s="1"/>
      <c r="UE55" s="1"/>
      <c r="UF55" s="1"/>
      <c r="UG55" s="1"/>
      <c r="UH55" s="1"/>
      <c r="UI55" s="1"/>
      <c r="UJ55" s="1"/>
      <c r="UK55" s="1"/>
      <c r="UL55" s="1"/>
      <c r="UM55" s="1"/>
      <c r="UN55" s="1"/>
      <c r="UO55" s="1"/>
      <c r="UP55" s="1"/>
      <c r="UQ55" s="1"/>
      <c r="UR55" s="1"/>
      <c r="US55" s="1"/>
      <c r="UT55" s="1"/>
      <c r="UU55" s="1"/>
      <c r="UV55" s="1"/>
      <c r="UW55" s="1"/>
      <c r="UX55" s="1"/>
      <c r="UY55" s="1"/>
      <c r="UZ55" s="1"/>
      <c r="VA55" s="1"/>
      <c r="VB55" s="1"/>
      <c r="VC55" s="1"/>
      <c r="VD55" s="1"/>
      <c r="VE55" s="1"/>
      <c r="VF55" s="1"/>
      <c r="VG55" s="1"/>
      <c r="VH55" s="1"/>
      <c r="VI55" s="1"/>
      <c r="VJ55" s="1"/>
      <c r="VK55" s="1"/>
      <c r="VL55" s="1"/>
      <c r="VM55" s="1"/>
      <c r="VN55" s="1"/>
      <c r="VO55" s="1"/>
      <c r="VP55" s="1"/>
      <c r="VQ55" s="1"/>
      <c r="VR55" s="1"/>
      <c r="VS55" s="1"/>
      <c r="VT55" s="1"/>
      <c r="VU55" s="1"/>
      <c r="VV55" s="1"/>
      <c r="VW55" s="1"/>
      <c r="VX55" s="1"/>
      <c r="VY55" s="1"/>
      <c r="VZ55" s="1"/>
      <c r="WA55" s="1"/>
      <c r="WB55" s="1"/>
      <c r="WC55" s="1"/>
      <c r="WD55" s="1"/>
      <c r="WE55" s="1"/>
      <c r="WF55" s="1"/>
      <c r="WG55" s="1"/>
      <c r="WH55" s="1"/>
      <c r="WI55" s="1"/>
      <c r="WJ55" s="1"/>
      <c r="WK55" s="1"/>
      <c r="WL55" s="1"/>
      <c r="WM55" s="1"/>
      <c r="WN55" s="1"/>
      <c r="WO55" s="1"/>
      <c r="WP55" s="1"/>
      <c r="WQ55" s="1"/>
      <c r="WR55" s="1"/>
      <c r="WS55" s="1"/>
      <c r="WT55" s="1"/>
      <c r="WU55" s="1"/>
      <c r="WV55" s="1"/>
      <c r="WW55" s="1"/>
      <c r="WX55" s="1"/>
      <c r="WY55" s="1"/>
      <c r="WZ55" s="1"/>
      <c r="XA55" s="1"/>
      <c r="XB55" s="1"/>
      <c r="XC55" s="1"/>
      <c r="XD55" s="1"/>
      <c r="XE55" s="1"/>
      <c r="XF55" s="1"/>
      <c r="XG55" s="1"/>
      <c r="XH55" s="1"/>
      <c r="XI55" s="1"/>
      <c r="XJ55" s="1"/>
      <c r="XK55" s="1"/>
      <c r="XL55" s="1"/>
      <c r="XM55" s="1"/>
      <c r="XN55" s="1"/>
      <c r="XO55" s="1"/>
      <c r="XP55" s="1"/>
      <c r="XQ55" s="1"/>
      <c r="XR55" s="1"/>
      <c r="XS55" s="1"/>
      <c r="XT55" s="1"/>
      <c r="XU55" s="1"/>
      <c r="XV55" s="1"/>
      <c r="XW55" s="1"/>
      <c r="XX55" s="1"/>
      <c r="XY55" s="1"/>
      <c r="XZ55" s="1"/>
      <c r="YA55" s="1"/>
      <c r="YB55" s="1"/>
      <c r="YC55" s="1"/>
      <c r="YD55" s="1"/>
      <c r="YE55" s="1"/>
      <c r="YF55" s="1"/>
      <c r="YG55" s="1"/>
      <c r="YH55" s="1"/>
      <c r="YI55" s="1"/>
      <c r="YJ55" s="1"/>
      <c r="YK55" s="1"/>
      <c r="YL55" s="1"/>
      <c r="YM55" s="1"/>
      <c r="YN55" s="1"/>
      <c r="YO55" s="1"/>
      <c r="YP55" s="1"/>
      <c r="YQ55" s="1"/>
      <c r="YR55" s="1"/>
      <c r="YS55" s="1"/>
      <c r="YT55" s="1"/>
      <c r="YU55" s="1"/>
      <c r="YV55" s="1"/>
      <c r="YW55" s="1"/>
      <c r="YX55" s="1"/>
      <c r="YY55" s="1"/>
      <c r="YZ55" s="1"/>
      <c r="ZA55" s="1"/>
      <c r="ZB55" s="1"/>
      <c r="ZC55" s="1"/>
      <c r="ZD55" s="1"/>
      <c r="ZE55" s="1"/>
      <c r="ZF55" s="1"/>
      <c r="ZG55" s="1"/>
      <c r="ZH55" s="1"/>
      <c r="ZI55" s="1"/>
      <c r="ZJ55" s="1"/>
      <c r="ZK55" s="1"/>
      <c r="ZL55" s="1"/>
      <c r="ZM55" s="1"/>
      <c r="ZN55" s="1"/>
      <c r="ZO55" s="1"/>
      <c r="ZP55" s="1"/>
      <c r="ZQ55" s="1"/>
      <c r="ZR55" s="1"/>
      <c r="ZS55" s="1"/>
      <c r="ZT55" s="1"/>
      <c r="ZU55" s="1"/>
      <c r="ZV55" s="1"/>
      <c r="ZW55" s="1"/>
      <c r="ZX55" s="1"/>
      <c r="ZY55" s="1"/>
      <c r="ZZ55" s="1"/>
      <c r="AAA55" s="1"/>
      <c r="AAB55" s="1"/>
      <c r="AAC55" s="1"/>
      <c r="AAD55" s="1"/>
      <c r="AAE55" s="1"/>
      <c r="AAF55" s="1"/>
      <c r="AAG55" s="1"/>
      <c r="AAH55" s="1"/>
      <c r="AAI55" s="1"/>
      <c r="AAJ55" s="1"/>
      <c r="AAK55" s="1"/>
      <c r="AAL55" s="1"/>
      <c r="AAM55" s="1"/>
      <c r="AAN55" s="1"/>
      <c r="AAO55" s="1"/>
      <c r="AAP55" s="1"/>
      <c r="AAQ55" s="1"/>
      <c r="AAR55" s="1"/>
      <c r="AAS55" s="1"/>
      <c r="AAT55" s="1"/>
      <c r="AAU55" s="1"/>
      <c r="AAV55" s="1"/>
      <c r="AAW55" s="1"/>
      <c r="AAX55" s="1"/>
      <c r="AAY55" s="1"/>
      <c r="AAZ55" s="1"/>
      <c r="ABA55" s="1"/>
      <c r="ABB55" s="1"/>
      <c r="ABC55" s="1"/>
      <c r="ABD55" s="1"/>
      <c r="ABE55" s="1"/>
      <c r="ABF55" s="1"/>
      <c r="ABG55" s="1"/>
      <c r="ABH55" s="1"/>
      <c r="ABI55" s="1"/>
      <c r="ABJ55" s="1"/>
      <c r="ABK55" s="1"/>
      <c r="ABL55" s="1"/>
      <c r="ABM55" s="1"/>
      <c r="ABN55" s="1"/>
      <c r="ABO55" s="1"/>
      <c r="ABP55" s="1"/>
      <c r="ABQ55" s="1"/>
      <c r="ABR55" s="1"/>
      <c r="ABS55" s="1"/>
      <c r="ABT55" s="1"/>
      <c r="ABU55" s="1"/>
      <c r="ABV55" s="1"/>
      <c r="ABW55" s="1"/>
      <c r="ABX55" s="1"/>
      <c r="ABY55" s="1"/>
      <c r="ABZ55" s="1"/>
      <c r="ACA55" s="1"/>
      <c r="ACB55" s="1"/>
      <c r="ACC55" s="1"/>
      <c r="ACD55" s="1"/>
      <c r="ACE55" s="1"/>
      <c r="ACF55" s="1"/>
      <c r="ACG55" s="1"/>
      <c r="ACH55" s="1"/>
      <c r="ACI55" s="1"/>
      <c r="ACJ55" s="1"/>
      <c r="ACK55" s="1"/>
      <c r="ACL55" s="1"/>
      <c r="ACM55" s="1"/>
      <c r="ACN55" s="1"/>
      <c r="ACO55" s="1"/>
      <c r="ACP55" s="1"/>
      <c r="ACQ55" s="1"/>
      <c r="ACR55" s="1"/>
      <c r="ACS55" s="1"/>
      <c r="ACT55" s="1"/>
      <c r="ACU55" s="1"/>
      <c r="ACV55" s="1"/>
      <c r="ACW55" s="1"/>
      <c r="ACX55" s="1"/>
      <c r="ACY55" s="1"/>
      <c r="ACZ55" s="1"/>
      <c r="ADA55" s="1"/>
      <c r="ADB55" s="1"/>
      <c r="ADC55" s="1"/>
      <c r="ADD55" s="1"/>
      <c r="ADE55" s="1"/>
      <c r="ADF55" s="1"/>
      <c r="ADG55" s="1"/>
      <c r="ADH55" s="1"/>
      <c r="ADI55" s="1"/>
      <c r="ADJ55" s="1"/>
      <c r="ADK55" s="1"/>
      <c r="ADL55" s="1"/>
      <c r="ADM55" s="1"/>
      <c r="ADN55" s="1"/>
      <c r="ADO55" s="1"/>
      <c r="ADP55" s="1"/>
      <c r="ADQ55" s="1"/>
      <c r="ADR55" s="1"/>
      <c r="ADS55" s="1"/>
      <c r="ADT55" s="1"/>
      <c r="ADU55" s="1"/>
      <c r="ADV55" s="1"/>
      <c r="ADW55" s="1"/>
      <c r="ADX55" s="1"/>
      <c r="ADY55" s="1"/>
      <c r="ADZ55" s="1"/>
      <c r="AEA55" s="1"/>
      <c r="AEB55" s="1"/>
      <c r="AEC55" s="1"/>
      <c r="AED55" s="1"/>
      <c r="AEE55" s="1"/>
      <c r="AEF55" s="1"/>
      <c r="AEG55" s="1"/>
      <c r="AEH55" s="1"/>
      <c r="AEI55" s="1"/>
      <c r="AEJ55" s="1"/>
      <c r="AEK55" s="1"/>
      <c r="AEL55" s="1"/>
      <c r="AEM55" s="1"/>
      <c r="AEN55" s="1"/>
      <c r="AEO55" s="1"/>
      <c r="AEP55" s="1"/>
      <c r="AEQ55" s="1"/>
      <c r="AER55" s="1"/>
      <c r="AES55" s="1"/>
      <c r="AET55" s="1"/>
      <c r="AEU55" s="1"/>
      <c r="AEV55" s="1"/>
      <c r="AEW55" s="1"/>
      <c r="AEX55" s="1"/>
      <c r="AEY55" s="1"/>
      <c r="AEZ55" s="1"/>
      <c r="AFA55" s="1"/>
      <c r="AFB55" s="1"/>
      <c r="AFC55" s="1"/>
      <c r="AFD55" s="1"/>
      <c r="AFE55" s="1"/>
      <c r="AFF55" s="1"/>
      <c r="AFG55" s="1"/>
      <c r="AFH55" s="1"/>
      <c r="AFI55" s="1"/>
      <c r="AFJ55" s="1"/>
      <c r="AFK55" s="1"/>
      <c r="AFL55" s="1"/>
      <c r="AFM55" s="1"/>
      <c r="AFN55" s="1"/>
      <c r="AFO55" s="1"/>
      <c r="AFP55" s="1"/>
      <c r="AFQ55" s="1"/>
      <c r="AFR55" s="1"/>
      <c r="AFS55" s="1"/>
      <c r="AFT55" s="1"/>
      <c r="AFU55" s="1"/>
      <c r="AFV55" s="1"/>
      <c r="AFW55" s="1"/>
      <c r="AFX55" s="1"/>
      <c r="AFY55" s="1"/>
      <c r="AFZ55" s="1"/>
      <c r="AGA55" s="1"/>
      <c r="AGB55" s="1"/>
      <c r="AGC55" s="1"/>
      <c r="AGD55" s="1"/>
      <c r="AGE55" s="1"/>
      <c r="AGF55" s="1"/>
      <c r="AGG55" s="1"/>
      <c r="AGH55" s="1"/>
      <c r="AGI55" s="1"/>
      <c r="AGJ55" s="1"/>
      <c r="AGK55" s="1"/>
      <c r="AGL55" s="1"/>
      <c r="AGM55" s="1"/>
      <c r="AGN55" s="1"/>
      <c r="AGO55" s="1"/>
      <c r="AGP55" s="1"/>
      <c r="AGQ55" s="1"/>
      <c r="AGR55" s="1"/>
      <c r="AGS55" s="1"/>
      <c r="AGT55" s="1"/>
      <c r="AGU55" s="1"/>
      <c r="AGV55" s="1"/>
      <c r="AGW55" s="1"/>
      <c r="AGX55" s="1"/>
      <c r="AGY55" s="1"/>
      <c r="AGZ55" s="1"/>
      <c r="AHA55" s="1"/>
      <c r="AHB55" s="1"/>
      <c r="AHC55" s="1"/>
      <c r="AHD55" s="1"/>
      <c r="AHE55" s="1"/>
      <c r="AHF55" s="1"/>
      <c r="AHG55" s="1"/>
      <c r="AHH55" s="1"/>
      <c r="AHI55" s="1"/>
      <c r="AHJ55" s="1"/>
      <c r="AHK55" s="1"/>
      <c r="AHL55" s="1"/>
      <c r="AHM55" s="1"/>
      <c r="AHN55" s="1"/>
      <c r="AHO55" s="1"/>
      <c r="AHP55" s="1"/>
      <c r="AHQ55" s="1"/>
      <c r="AHR55" s="1"/>
      <c r="AHS55" s="1"/>
      <c r="AHT55" s="1"/>
      <c r="AHU55" s="1"/>
      <c r="AHV55" s="1"/>
      <c r="AHW55" s="1"/>
      <c r="AHX55" s="1"/>
      <c r="AHY55" s="1"/>
      <c r="AHZ55" s="1"/>
      <c r="AIA55" s="1"/>
      <c r="AIB55" s="1"/>
      <c r="AIC55" s="1"/>
      <c r="AID55" s="1"/>
      <c r="AIE55" s="1"/>
      <c r="AIF55" s="1"/>
      <c r="AIG55" s="1"/>
      <c r="AIH55" s="1"/>
      <c r="AII55" s="1"/>
      <c r="AIJ55" s="1"/>
      <c r="AIK55" s="1"/>
      <c r="AIL55" s="1"/>
      <c r="AIM55" s="1"/>
      <c r="AIN55" s="1"/>
      <c r="AIO55" s="1"/>
      <c r="AIP55" s="1"/>
      <c r="AIQ55" s="1"/>
      <c r="AIR55" s="1"/>
      <c r="AIS55" s="1"/>
      <c r="AIT55" s="1"/>
      <c r="AIU55" s="1"/>
      <c r="AIV55" s="1"/>
      <c r="AIW55" s="1"/>
      <c r="AIX55" s="1"/>
      <c r="AIY55" s="1"/>
      <c r="AIZ55" s="1"/>
      <c r="AJA55" s="1"/>
      <c r="AJB55" s="1"/>
      <c r="AJC55" s="1"/>
      <c r="AJD55" s="1"/>
      <c r="AJE55" s="1"/>
      <c r="AJF55" s="1"/>
      <c r="AJG55" s="1"/>
      <c r="AJH55" s="1"/>
      <c r="AJI55" s="1"/>
      <c r="AJJ55" s="1"/>
      <c r="AJK55" s="1"/>
      <c r="AJL55" s="1"/>
      <c r="AJM55" s="1"/>
      <c r="AJN55" s="1"/>
      <c r="AJO55" s="1"/>
      <c r="AJP55" s="1"/>
      <c r="AJQ55" s="1"/>
      <c r="AJR55" s="1"/>
      <c r="AJS55" s="1"/>
      <c r="AJT55" s="1"/>
      <c r="AJU55" s="1"/>
      <c r="AJV55" s="1"/>
      <c r="AJW55" s="1"/>
      <c r="AJX55" s="1"/>
      <c r="AJY55" s="1"/>
      <c r="AJZ55" s="1"/>
      <c r="AKA55" s="1"/>
      <c r="AKB55" s="1"/>
      <c r="AKC55" s="1"/>
      <c r="AKD55" s="1"/>
      <c r="AKE55" s="1"/>
      <c r="AKF55" s="1"/>
      <c r="AKG55" s="1"/>
      <c r="AKH55" s="1"/>
      <c r="AKI55" s="1"/>
      <c r="AKJ55" s="1"/>
      <c r="AKK55" s="1"/>
      <c r="AKL55" s="1"/>
      <c r="AKM55" s="1"/>
      <c r="AKN55" s="1"/>
      <c r="AKO55" s="1"/>
      <c r="AKP55" s="1"/>
      <c r="AKQ55" s="1"/>
      <c r="AKR55" s="1"/>
      <c r="AKS55" s="1"/>
      <c r="AKT55" s="1"/>
      <c r="AKU55" s="1"/>
      <c r="AKV55" s="1"/>
      <c r="AKW55" s="1"/>
      <c r="AKX55" s="1"/>
      <c r="AKY55" s="1"/>
    </row>
    <row r="56" spans="1:987" ht="15.75" thickBot="1">
      <c r="A56" s="330">
        <f t="shared" si="4"/>
        <v>25</v>
      </c>
      <c r="B56" s="136" t="s">
        <v>27</v>
      </c>
      <c r="C56" s="137" t="s">
        <v>6</v>
      </c>
      <c r="D56" s="122">
        <v>107.86</v>
      </c>
      <c r="E56" s="138"/>
      <c r="F56" s="42">
        <f t="shared" si="3"/>
        <v>0</v>
      </c>
    </row>
    <row r="57" spans="1:987" s="182" customFormat="1" ht="15.75" thickBot="1">
      <c r="A57" s="184" t="s">
        <v>41</v>
      </c>
      <c r="B57" s="185"/>
      <c r="C57" s="185"/>
      <c r="D57" s="186"/>
      <c r="E57" s="342"/>
      <c r="F57" s="171">
        <f>SUM(F32:F56)</f>
        <v>0</v>
      </c>
    </row>
    <row r="58" spans="1:987" s="173" customFormat="1" ht="15.75" thickBot="1">
      <c r="A58" s="166"/>
      <c r="B58" s="167" t="s">
        <v>28</v>
      </c>
      <c r="C58" s="167"/>
      <c r="D58" s="187"/>
      <c r="E58" s="343"/>
      <c r="F58" s="188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72"/>
      <c r="AD58" s="172"/>
      <c r="AE58" s="172"/>
      <c r="AF58" s="172"/>
      <c r="AG58" s="172"/>
      <c r="AH58" s="172"/>
      <c r="AI58" s="172"/>
      <c r="AJ58" s="172"/>
      <c r="AK58" s="172"/>
      <c r="AL58" s="172"/>
      <c r="AM58" s="172"/>
      <c r="AN58" s="172"/>
      <c r="AO58" s="172"/>
      <c r="AP58" s="172"/>
      <c r="AQ58" s="172"/>
      <c r="AR58" s="172"/>
      <c r="AS58" s="172"/>
      <c r="AT58" s="172"/>
      <c r="AU58" s="172"/>
      <c r="AV58" s="172"/>
      <c r="AW58" s="172"/>
      <c r="AX58" s="172"/>
      <c r="AY58" s="172"/>
      <c r="AZ58" s="172"/>
      <c r="BA58" s="172"/>
      <c r="BB58" s="172"/>
      <c r="BC58" s="172"/>
      <c r="BD58" s="172"/>
      <c r="BE58" s="172"/>
      <c r="BF58" s="172"/>
      <c r="BG58" s="172"/>
      <c r="BH58" s="172"/>
      <c r="BI58" s="172"/>
      <c r="BJ58" s="172"/>
      <c r="BK58" s="172"/>
      <c r="BL58" s="172"/>
      <c r="BM58" s="172"/>
      <c r="BN58" s="172"/>
      <c r="BO58" s="172"/>
      <c r="BP58" s="172"/>
      <c r="BQ58" s="172"/>
      <c r="BR58" s="172"/>
      <c r="BS58" s="172"/>
      <c r="BT58" s="172"/>
      <c r="BU58" s="172"/>
      <c r="BV58" s="172"/>
      <c r="BW58" s="172"/>
      <c r="BX58" s="172"/>
      <c r="BY58" s="172"/>
      <c r="BZ58" s="172"/>
      <c r="CA58" s="172"/>
      <c r="CB58" s="172"/>
      <c r="CC58" s="172"/>
      <c r="CD58" s="172"/>
      <c r="CE58" s="172"/>
      <c r="CF58" s="172"/>
      <c r="CG58" s="172"/>
      <c r="CH58" s="172"/>
      <c r="CI58" s="172"/>
      <c r="CJ58" s="172"/>
      <c r="CK58" s="172"/>
      <c r="CL58" s="172"/>
      <c r="CM58" s="172"/>
      <c r="CN58" s="172"/>
      <c r="CO58" s="172"/>
      <c r="CP58" s="172"/>
      <c r="CQ58" s="172"/>
      <c r="CR58" s="172"/>
      <c r="CS58" s="172"/>
      <c r="CT58" s="172"/>
      <c r="CU58" s="172"/>
      <c r="CV58" s="172"/>
      <c r="CW58" s="172"/>
      <c r="CX58" s="172"/>
      <c r="CY58" s="172"/>
      <c r="CZ58" s="172"/>
      <c r="DA58" s="172"/>
      <c r="DB58" s="172"/>
      <c r="DC58" s="172"/>
      <c r="DD58" s="172"/>
      <c r="DE58" s="172"/>
      <c r="DF58" s="172"/>
      <c r="DG58" s="172"/>
      <c r="DH58" s="172"/>
      <c r="DI58" s="172"/>
      <c r="DJ58" s="172"/>
      <c r="DK58" s="172"/>
      <c r="DL58" s="172"/>
      <c r="DM58" s="172"/>
      <c r="DN58" s="172"/>
      <c r="DO58" s="172"/>
      <c r="DP58" s="172"/>
      <c r="DQ58" s="172"/>
      <c r="DR58" s="172"/>
      <c r="DS58" s="172"/>
      <c r="DT58" s="172"/>
      <c r="DU58" s="172"/>
      <c r="DV58" s="172"/>
      <c r="DW58" s="172"/>
      <c r="DX58" s="172"/>
      <c r="DY58" s="172"/>
      <c r="DZ58" s="172"/>
      <c r="EA58" s="172"/>
      <c r="EB58" s="172"/>
      <c r="EC58" s="172"/>
      <c r="ED58" s="172"/>
      <c r="EE58" s="172"/>
      <c r="EF58" s="172"/>
      <c r="EG58" s="172"/>
      <c r="EH58" s="172"/>
      <c r="EI58" s="172"/>
      <c r="EJ58" s="172"/>
      <c r="EK58" s="172"/>
      <c r="EL58" s="172"/>
      <c r="EM58" s="172"/>
      <c r="EN58" s="172"/>
      <c r="EO58" s="172"/>
      <c r="EP58" s="172"/>
      <c r="EQ58" s="172"/>
      <c r="ER58" s="172"/>
      <c r="ES58" s="172"/>
      <c r="ET58" s="172"/>
      <c r="EU58" s="172"/>
      <c r="EV58" s="172"/>
      <c r="EW58" s="172"/>
      <c r="EX58" s="172"/>
      <c r="EY58" s="172"/>
      <c r="EZ58" s="172"/>
      <c r="FA58" s="172"/>
      <c r="FB58" s="172"/>
      <c r="FC58" s="172"/>
      <c r="FD58" s="172"/>
      <c r="FE58" s="172"/>
      <c r="FF58" s="172"/>
      <c r="FG58" s="172"/>
      <c r="FH58" s="172"/>
      <c r="FI58" s="172"/>
      <c r="FJ58" s="172"/>
      <c r="FK58" s="172"/>
      <c r="FL58" s="172"/>
      <c r="FM58" s="172"/>
      <c r="FN58" s="172"/>
      <c r="FO58" s="172"/>
      <c r="FP58" s="172"/>
      <c r="FQ58" s="172"/>
      <c r="FR58" s="172"/>
      <c r="FS58" s="172"/>
      <c r="FT58" s="172"/>
      <c r="FU58" s="172"/>
      <c r="FV58" s="172"/>
      <c r="FW58" s="172"/>
      <c r="FX58" s="172"/>
      <c r="FY58" s="172"/>
      <c r="FZ58" s="172"/>
      <c r="GA58" s="172"/>
      <c r="GB58" s="172"/>
      <c r="GC58" s="172"/>
      <c r="GD58" s="172"/>
      <c r="GE58" s="172"/>
      <c r="GF58" s="172"/>
      <c r="GG58" s="172"/>
      <c r="GH58" s="172"/>
      <c r="GI58" s="172"/>
      <c r="GJ58" s="172"/>
      <c r="GK58" s="172"/>
      <c r="GL58" s="172"/>
      <c r="GM58" s="172"/>
      <c r="GN58" s="172"/>
      <c r="GO58" s="172"/>
      <c r="GP58" s="172"/>
      <c r="GQ58" s="172"/>
      <c r="GR58" s="172"/>
      <c r="GS58" s="172"/>
      <c r="GT58" s="172"/>
      <c r="GU58" s="172"/>
      <c r="GV58" s="172"/>
      <c r="GW58" s="172"/>
      <c r="GX58" s="172"/>
      <c r="GY58" s="172"/>
      <c r="GZ58" s="172"/>
      <c r="HA58" s="172"/>
      <c r="HB58" s="172"/>
      <c r="HC58" s="172"/>
      <c r="HD58" s="172"/>
      <c r="HE58" s="172"/>
      <c r="HF58" s="172"/>
      <c r="HG58" s="172"/>
      <c r="HH58" s="172"/>
      <c r="HI58" s="172"/>
      <c r="HJ58" s="172"/>
      <c r="HK58" s="172"/>
      <c r="HL58" s="172"/>
      <c r="HM58" s="172"/>
      <c r="HN58" s="172"/>
      <c r="HO58" s="172"/>
      <c r="HP58" s="172"/>
      <c r="HQ58" s="172"/>
      <c r="HR58" s="172"/>
      <c r="HS58" s="172"/>
      <c r="HT58" s="172"/>
      <c r="HU58" s="172"/>
      <c r="HV58" s="172"/>
      <c r="HW58" s="172"/>
      <c r="HX58" s="172"/>
      <c r="HY58" s="172"/>
      <c r="HZ58" s="172"/>
      <c r="IA58" s="172"/>
      <c r="IB58" s="172"/>
      <c r="IC58" s="172"/>
      <c r="ID58" s="172"/>
      <c r="IE58" s="172"/>
      <c r="IF58" s="172"/>
      <c r="IG58" s="172"/>
      <c r="IH58" s="172"/>
      <c r="II58" s="172"/>
      <c r="IJ58" s="172"/>
      <c r="IK58" s="172"/>
      <c r="IL58" s="172"/>
      <c r="IM58" s="172"/>
      <c r="IN58" s="172"/>
      <c r="IO58" s="172"/>
      <c r="IP58" s="172"/>
      <c r="IQ58" s="172"/>
      <c r="IR58" s="172"/>
      <c r="IS58" s="172"/>
      <c r="IT58" s="172"/>
      <c r="IU58" s="172"/>
      <c r="IV58" s="172"/>
      <c r="IW58" s="172"/>
      <c r="IX58" s="172"/>
      <c r="IY58" s="172"/>
      <c r="IZ58" s="172"/>
      <c r="JA58" s="172"/>
      <c r="JB58" s="172"/>
      <c r="JC58" s="172"/>
      <c r="JD58" s="172"/>
      <c r="JE58" s="172"/>
      <c r="JF58" s="172"/>
      <c r="JG58" s="172"/>
      <c r="JH58" s="172"/>
      <c r="JI58" s="172"/>
      <c r="JJ58" s="172"/>
      <c r="JK58" s="172"/>
      <c r="JL58" s="172"/>
      <c r="JM58" s="172"/>
      <c r="JN58" s="172"/>
      <c r="JO58" s="172"/>
      <c r="JP58" s="172"/>
      <c r="JQ58" s="172"/>
      <c r="JR58" s="172"/>
      <c r="JS58" s="172"/>
      <c r="JT58" s="172"/>
      <c r="JU58" s="172"/>
      <c r="JV58" s="172"/>
      <c r="JW58" s="172"/>
      <c r="JX58" s="172"/>
      <c r="JY58" s="172"/>
      <c r="JZ58" s="172"/>
      <c r="KA58" s="172"/>
      <c r="KB58" s="172"/>
      <c r="KC58" s="172"/>
      <c r="KD58" s="172"/>
      <c r="KE58" s="172"/>
      <c r="KF58" s="172"/>
      <c r="KG58" s="172"/>
      <c r="KH58" s="172"/>
      <c r="KI58" s="172"/>
      <c r="KJ58" s="172"/>
      <c r="KK58" s="172"/>
      <c r="KL58" s="172"/>
      <c r="KM58" s="172"/>
      <c r="KN58" s="172"/>
      <c r="KO58" s="172"/>
      <c r="KP58" s="172"/>
      <c r="KQ58" s="172"/>
      <c r="KR58" s="172"/>
      <c r="KS58" s="172"/>
      <c r="KT58" s="172"/>
      <c r="KU58" s="172"/>
      <c r="KV58" s="172"/>
      <c r="KW58" s="172"/>
      <c r="KX58" s="172"/>
      <c r="KY58" s="172"/>
      <c r="KZ58" s="172"/>
      <c r="LA58" s="172"/>
      <c r="LB58" s="172"/>
      <c r="LC58" s="172"/>
      <c r="LD58" s="172"/>
      <c r="LE58" s="172"/>
      <c r="LF58" s="172"/>
      <c r="LG58" s="172"/>
      <c r="LH58" s="172"/>
      <c r="LI58" s="172"/>
      <c r="LJ58" s="172"/>
      <c r="LK58" s="172"/>
      <c r="LL58" s="172"/>
      <c r="LM58" s="172"/>
      <c r="LN58" s="172"/>
      <c r="LO58" s="172"/>
      <c r="LP58" s="172"/>
      <c r="LQ58" s="172"/>
      <c r="LR58" s="172"/>
      <c r="LS58" s="172"/>
      <c r="LT58" s="172"/>
      <c r="LU58" s="172"/>
      <c r="LV58" s="172"/>
      <c r="LW58" s="172"/>
      <c r="LX58" s="172"/>
      <c r="LY58" s="172"/>
      <c r="LZ58" s="172"/>
      <c r="MA58" s="172"/>
      <c r="MB58" s="172"/>
      <c r="MC58" s="172"/>
      <c r="MD58" s="172"/>
      <c r="ME58" s="172"/>
      <c r="MF58" s="172"/>
      <c r="MG58" s="172"/>
      <c r="MH58" s="172"/>
      <c r="MI58" s="172"/>
      <c r="MJ58" s="172"/>
      <c r="MK58" s="172"/>
      <c r="ML58" s="172"/>
      <c r="MM58" s="172"/>
      <c r="MN58" s="172"/>
      <c r="MO58" s="172"/>
      <c r="MP58" s="172"/>
      <c r="MQ58" s="172"/>
      <c r="MR58" s="172"/>
      <c r="MS58" s="172"/>
      <c r="MT58" s="172"/>
      <c r="MU58" s="172"/>
      <c r="MV58" s="172"/>
      <c r="MW58" s="172"/>
      <c r="MX58" s="172"/>
      <c r="MY58" s="172"/>
      <c r="MZ58" s="172"/>
      <c r="NA58" s="172"/>
      <c r="NB58" s="172"/>
      <c r="NC58" s="172"/>
      <c r="ND58" s="172"/>
      <c r="NE58" s="172"/>
      <c r="NF58" s="172"/>
      <c r="NG58" s="172"/>
      <c r="NH58" s="172"/>
      <c r="NI58" s="172"/>
      <c r="NJ58" s="172"/>
      <c r="NK58" s="172"/>
      <c r="NL58" s="172"/>
      <c r="NM58" s="172"/>
      <c r="NN58" s="172"/>
      <c r="NO58" s="172"/>
      <c r="NP58" s="172"/>
      <c r="NQ58" s="172"/>
      <c r="NR58" s="172"/>
      <c r="NS58" s="172"/>
      <c r="NT58" s="172"/>
      <c r="NU58" s="172"/>
      <c r="NV58" s="172"/>
      <c r="NW58" s="172"/>
      <c r="NX58" s="172"/>
      <c r="NY58" s="172"/>
      <c r="NZ58" s="172"/>
      <c r="OA58" s="172"/>
      <c r="OB58" s="172"/>
      <c r="OC58" s="172"/>
      <c r="OD58" s="172"/>
      <c r="OE58" s="172"/>
      <c r="OF58" s="172"/>
      <c r="OG58" s="172"/>
      <c r="OH58" s="172"/>
      <c r="OI58" s="172"/>
      <c r="OJ58" s="172"/>
      <c r="OK58" s="172"/>
      <c r="OL58" s="172"/>
      <c r="OM58" s="172"/>
      <c r="ON58" s="172"/>
      <c r="OO58" s="172"/>
      <c r="OP58" s="172"/>
      <c r="OQ58" s="172"/>
      <c r="OR58" s="172"/>
      <c r="OS58" s="172"/>
      <c r="OT58" s="172"/>
      <c r="OU58" s="172"/>
      <c r="OV58" s="172"/>
      <c r="OW58" s="172"/>
      <c r="OX58" s="172"/>
      <c r="OY58" s="172"/>
      <c r="OZ58" s="172"/>
      <c r="PA58" s="172"/>
      <c r="PB58" s="172"/>
      <c r="PC58" s="172"/>
      <c r="PD58" s="172"/>
      <c r="PE58" s="172"/>
      <c r="PF58" s="172"/>
      <c r="PG58" s="172"/>
      <c r="PH58" s="172"/>
      <c r="PI58" s="172"/>
      <c r="PJ58" s="172"/>
      <c r="PK58" s="172"/>
      <c r="PL58" s="172"/>
      <c r="PM58" s="172"/>
      <c r="PN58" s="172"/>
      <c r="PO58" s="172"/>
      <c r="PP58" s="172"/>
      <c r="PQ58" s="172"/>
      <c r="PR58" s="172"/>
      <c r="PS58" s="172"/>
      <c r="PT58" s="172"/>
      <c r="PU58" s="172"/>
      <c r="PV58" s="172"/>
      <c r="PW58" s="172"/>
      <c r="PX58" s="172"/>
      <c r="PY58" s="172"/>
      <c r="PZ58" s="172"/>
      <c r="QA58" s="172"/>
      <c r="QB58" s="172"/>
      <c r="QC58" s="172"/>
      <c r="QD58" s="172"/>
      <c r="QE58" s="172"/>
      <c r="QF58" s="172"/>
      <c r="QG58" s="172"/>
      <c r="QH58" s="172"/>
      <c r="QI58" s="172"/>
      <c r="QJ58" s="172"/>
      <c r="QK58" s="172"/>
      <c r="QL58" s="172"/>
      <c r="QM58" s="172"/>
      <c r="QN58" s="172"/>
      <c r="QO58" s="172"/>
      <c r="QP58" s="172"/>
      <c r="QQ58" s="172"/>
      <c r="QR58" s="172"/>
      <c r="QS58" s="172"/>
      <c r="QT58" s="172"/>
      <c r="QU58" s="172"/>
      <c r="QV58" s="172"/>
      <c r="QW58" s="172"/>
      <c r="QX58" s="172"/>
      <c r="QY58" s="172"/>
      <c r="QZ58" s="172"/>
      <c r="RA58" s="172"/>
      <c r="RB58" s="172"/>
      <c r="RC58" s="172"/>
      <c r="RD58" s="172"/>
      <c r="RE58" s="172"/>
      <c r="RF58" s="172"/>
      <c r="RG58" s="172"/>
      <c r="RH58" s="172"/>
      <c r="RI58" s="172"/>
      <c r="RJ58" s="172"/>
      <c r="RK58" s="172"/>
      <c r="RL58" s="172"/>
      <c r="RM58" s="172"/>
      <c r="RN58" s="172"/>
      <c r="RO58" s="172"/>
      <c r="RP58" s="172"/>
      <c r="RQ58" s="172"/>
      <c r="RR58" s="172"/>
      <c r="RS58" s="172"/>
      <c r="RT58" s="172"/>
      <c r="RU58" s="172"/>
      <c r="RV58" s="172"/>
      <c r="RW58" s="172"/>
      <c r="RX58" s="172"/>
      <c r="RY58" s="172"/>
      <c r="RZ58" s="172"/>
      <c r="SA58" s="172"/>
      <c r="SB58" s="172"/>
      <c r="SC58" s="172"/>
      <c r="SD58" s="172"/>
      <c r="SE58" s="172"/>
      <c r="SF58" s="172"/>
      <c r="SG58" s="172"/>
      <c r="SH58" s="172"/>
      <c r="SI58" s="172"/>
      <c r="SJ58" s="172"/>
      <c r="SK58" s="172"/>
      <c r="SL58" s="172"/>
      <c r="SM58" s="172"/>
      <c r="SN58" s="172"/>
      <c r="SO58" s="172"/>
      <c r="SP58" s="172"/>
      <c r="SQ58" s="172"/>
      <c r="SR58" s="172"/>
      <c r="SS58" s="172"/>
      <c r="ST58" s="172"/>
      <c r="SU58" s="172"/>
      <c r="SV58" s="172"/>
      <c r="SW58" s="172"/>
      <c r="SX58" s="172"/>
      <c r="SY58" s="172"/>
      <c r="SZ58" s="172"/>
      <c r="TA58" s="172"/>
      <c r="TB58" s="172"/>
      <c r="TC58" s="172"/>
      <c r="TD58" s="172"/>
      <c r="TE58" s="172"/>
      <c r="TF58" s="172"/>
      <c r="TG58" s="172"/>
      <c r="TH58" s="172"/>
      <c r="TI58" s="172"/>
      <c r="TJ58" s="172"/>
      <c r="TK58" s="172"/>
      <c r="TL58" s="172"/>
      <c r="TM58" s="172"/>
      <c r="TN58" s="172"/>
      <c r="TO58" s="172"/>
      <c r="TP58" s="172"/>
      <c r="TQ58" s="172"/>
      <c r="TR58" s="172"/>
      <c r="TS58" s="172"/>
      <c r="TT58" s="172"/>
      <c r="TU58" s="172"/>
      <c r="TV58" s="172"/>
      <c r="TW58" s="172"/>
      <c r="TX58" s="172"/>
      <c r="TY58" s="172"/>
      <c r="TZ58" s="172"/>
      <c r="UA58" s="172"/>
      <c r="UB58" s="172"/>
      <c r="UC58" s="172"/>
      <c r="UD58" s="172"/>
      <c r="UE58" s="172"/>
      <c r="UF58" s="172"/>
      <c r="UG58" s="172"/>
      <c r="UH58" s="172"/>
      <c r="UI58" s="172"/>
      <c r="UJ58" s="172"/>
      <c r="UK58" s="172"/>
      <c r="UL58" s="172"/>
      <c r="UM58" s="172"/>
      <c r="UN58" s="172"/>
      <c r="UO58" s="172"/>
      <c r="UP58" s="172"/>
      <c r="UQ58" s="172"/>
      <c r="UR58" s="172"/>
      <c r="US58" s="172"/>
      <c r="UT58" s="172"/>
      <c r="UU58" s="172"/>
      <c r="UV58" s="172"/>
      <c r="UW58" s="172"/>
      <c r="UX58" s="172"/>
      <c r="UY58" s="172"/>
      <c r="UZ58" s="172"/>
      <c r="VA58" s="172"/>
      <c r="VB58" s="172"/>
      <c r="VC58" s="172"/>
      <c r="VD58" s="172"/>
      <c r="VE58" s="172"/>
      <c r="VF58" s="172"/>
      <c r="VG58" s="172"/>
      <c r="VH58" s="172"/>
      <c r="VI58" s="172"/>
      <c r="VJ58" s="172"/>
      <c r="VK58" s="172"/>
      <c r="VL58" s="172"/>
      <c r="VM58" s="172"/>
      <c r="VN58" s="172"/>
      <c r="VO58" s="172"/>
      <c r="VP58" s="172"/>
      <c r="VQ58" s="172"/>
      <c r="VR58" s="172"/>
      <c r="VS58" s="172"/>
      <c r="VT58" s="172"/>
      <c r="VU58" s="172"/>
      <c r="VV58" s="172"/>
      <c r="VW58" s="172"/>
      <c r="VX58" s="172"/>
      <c r="VY58" s="172"/>
      <c r="VZ58" s="172"/>
      <c r="WA58" s="172"/>
      <c r="WB58" s="172"/>
      <c r="WC58" s="172"/>
      <c r="WD58" s="172"/>
      <c r="WE58" s="172"/>
      <c r="WF58" s="172"/>
      <c r="WG58" s="172"/>
      <c r="WH58" s="172"/>
      <c r="WI58" s="172"/>
      <c r="WJ58" s="172"/>
      <c r="WK58" s="172"/>
      <c r="WL58" s="172"/>
      <c r="WM58" s="172"/>
      <c r="WN58" s="172"/>
      <c r="WO58" s="172"/>
      <c r="WP58" s="172"/>
      <c r="WQ58" s="172"/>
      <c r="WR58" s="172"/>
      <c r="WS58" s="172"/>
      <c r="WT58" s="172"/>
      <c r="WU58" s="172"/>
      <c r="WV58" s="172"/>
      <c r="WW58" s="172"/>
      <c r="WX58" s="172"/>
      <c r="WY58" s="172"/>
      <c r="WZ58" s="172"/>
      <c r="XA58" s="172"/>
      <c r="XB58" s="172"/>
      <c r="XC58" s="172"/>
      <c r="XD58" s="172"/>
      <c r="XE58" s="172"/>
      <c r="XF58" s="172"/>
      <c r="XG58" s="172"/>
      <c r="XH58" s="172"/>
      <c r="XI58" s="172"/>
      <c r="XJ58" s="172"/>
      <c r="XK58" s="172"/>
      <c r="XL58" s="172"/>
      <c r="XM58" s="172"/>
      <c r="XN58" s="172"/>
      <c r="XO58" s="172"/>
      <c r="XP58" s="172"/>
      <c r="XQ58" s="172"/>
      <c r="XR58" s="172"/>
      <c r="XS58" s="172"/>
      <c r="XT58" s="172"/>
      <c r="XU58" s="172"/>
      <c r="XV58" s="172"/>
      <c r="XW58" s="172"/>
      <c r="XX58" s="172"/>
      <c r="XY58" s="172"/>
      <c r="XZ58" s="172"/>
      <c r="YA58" s="172"/>
      <c r="YB58" s="172"/>
      <c r="YC58" s="172"/>
      <c r="YD58" s="172"/>
      <c r="YE58" s="172"/>
      <c r="YF58" s="172"/>
      <c r="YG58" s="172"/>
      <c r="YH58" s="172"/>
      <c r="YI58" s="172"/>
      <c r="YJ58" s="172"/>
      <c r="YK58" s="172"/>
      <c r="YL58" s="172"/>
      <c r="YM58" s="172"/>
      <c r="YN58" s="172"/>
      <c r="YO58" s="172"/>
      <c r="YP58" s="172"/>
      <c r="YQ58" s="172"/>
      <c r="YR58" s="172"/>
      <c r="YS58" s="172"/>
      <c r="YT58" s="172"/>
      <c r="YU58" s="172"/>
      <c r="YV58" s="172"/>
      <c r="YW58" s="172"/>
      <c r="YX58" s="172"/>
      <c r="YY58" s="172"/>
      <c r="YZ58" s="172"/>
      <c r="ZA58" s="172"/>
      <c r="ZB58" s="172"/>
      <c r="ZC58" s="172"/>
      <c r="ZD58" s="172"/>
      <c r="ZE58" s="172"/>
      <c r="ZF58" s="172"/>
      <c r="ZG58" s="172"/>
      <c r="ZH58" s="172"/>
      <c r="ZI58" s="172"/>
      <c r="ZJ58" s="172"/>
      <c r="ZK58" s="172"/>
      <c r="ZL58" s="172"/>
      <c r="ZM58" s="172"/>
      <c r="ZN58" s="172"/>
      <c r="ZO58" s="172"/>
      <c r="ZP58" s="172"/>
      <c r="ZQ58" s="172"/>
      <c r="ZR58" s="172"/>
      <c r="ZS58" s="172"/>
      <c r="ZT58" s="172"/>
      <c r="ZU58" s="172"/>
      <c r="ZV58" s="172"/>
      <c r="ZW58" s="172"/>
      <c r="ZX58" s="172"/>
      <c r="ZY58" s="172"/>
      <c r="ZZ58" s="172"/>
      <c r="AAA58" s="172"/>
      <c r="AAB58" s="172"/>
      <c r="AAC58" s="172"/>
      <c r="AAD58" s="172"/>
      <c r="AAE58" s="172"/>
      <c r="AAF58" s="172"/>
      <c r="AAG58" s="172"/>
      <c r="AAH58" s="172"/>
      <c r="AAI58" s="172"/>
      <c r="AAJ58" s="172"/>
      <c r="AAK58" s="172"/>
      <c r="AAL58" s="172"/>
      <c r="AAM58" s="172"/>
      <c r="AAN58" s="172"/>
      <c r="AAO58" s="172"/>
      <c r="AAP58" s="172"/>
      <c r="AAQ58" s="172"/>
      <c r="AAR58" s="172"/>
      <c r="AAS58" s="172"/>
      <c r="AAT58" s="172"/>
      <c r="AAU58" s="172"/>
      <c r="AAV58" s="172"/>
      <c r="AAW58" s="172"/>
      <c r="AAX58" s="172"/>
      <c r="AAY58" s="172"/>
      <c r="AAZ58" s="172"/>
      <c r="ABA58" s="172"/>
      <c r="ABB58" s="172"/>
      <c r="ABC58" s="172"/>
      <c r="ABD58" s="172"/>
      <c r="ABE58" s="172"/>
      <c r="ABF58" s="172"/>
      <c r="ABG58" s="172"/>
      <c r="ABH58" s="172"/>
      <c r="ABI58" s="172"/>
      <c r="ABJ58" s="172"/>
      <c r="ABK58" s="172"/>
      <c r="ABL58" s="172"/>
      <c r="ABM58" s="172"/>
      <c r="ABN58" s="172"/>
      <c r="ABO58" s="172"/>
      <c r="ABP58" s="172"/>
      <c r="ABQ58" s="172"/>
      <c r="ABR58" s="172"/>
      <c r="ABS58" s="172"/>
      <c r="ABT58" s="172"/>
      <c r="ABU58" s="172"/>
      <c r="ABV58" s="172"/>
      <c r="ABW58" s="172"/>
      <c r="ABX58" s="172"/>
      <c r="ABY58" s="172"/>
      <c r="ABZ58" s="172"/>
      <c r="ACA58" s="172"/>
      <c r="ACB58" s="172"/>
      <c r="ACC58" s="172"/>
      <c r="ACD58" s="172"/>
      <c r="ACE58" s="172"/>
      <c r="ACF58" s="172"/>
      <c r="ACG58" s="172"/>
      <c r="ACH58" s="172"/>
      <c r="ACI58" s="172"/>
      <c r="ACJ58" s="172"/>
      <c r="ACK58" s="172"/>
      <c r="ACL58" s="172"/>
      <c r="ACM58" s="172"/>
      <c r="ACN58" s="172"/>
      <c r="ACO58" s="172"/>
      <c r="ACP58" s="172"/>
      <c r="ACQ58" s="172"/>
      <c r="ACR58" s="172"/>
      <c r="ACS58" s="172"/>
      <c r="ACT58" s="172"/>
      <c r="ACU58" s="172"/>
      <c r="ACV58" s="172"/>
      <c r="ACW58" s="172"/>
      <c r="ACX58" s="172"/>
      <c r="ACY58" s="172"/>
      <c r="ACZ58" s="172"/>
      <c r="ADA58" s="172"/>
      <c r="ADB58" s="172"/>
      <c r="ADC58" s="172"/>
      <c r="ADD58" s="172"/>
      <c r="ADE58" s="172"/>
      <c r="ADF58" s="172"/>
      <c r="ADG58" s="172"/>
      <c r="ADH58" s="172"/>
      <c r="ADI58" s="172"/>
      <c r="ADJ58" s="172"/>
      <c r="ADK58" s="172"/>
      <c r="ADL58" s="172"/>
      <c r="ADM58" s="172"/>
      <c r="ADN58" s="172"/>
      <c r="ADO58" s="172"/>
      <c r="ADP58" s="172"/>
      <c r="ADQ58" s="172"/>
      <c r="ADR58" s="172"/>
      <c r="ADS58" s="172"/>
      <c r="ADT58" s="172"/>
      <c r="ADU58" s="172"/>
      <c r="ADV58" s="172"/>
      <c r="ADW58" s="172"/>
      <c r="ADX58" s="172"/>
      <c r="ADY58" s="172"/>
      <c r="ADZ58" s="172"/>
      <c r="AEA58" s="172"/>
      <c r="AEB58" s="172"/>
      <c r="AEC58" s="172"/>
      <c r="AED58" s="172"/>
      <c r="AEE58" s="172"/>
      <c r="AEF58" s="172"/>
      <c r="AEG58" s="172"/>
      <c r="AEH58" s="172"/>
      <c r="AEI58" s="172"/>
      <c r="AEJ58" s="172"/>
      <c r="AEK58" s="172"/>
      <c r="AEL58" s="172"/>
      <c r="AEM58" s="172"/>
      <c r="AEN58" s="172"/>
      <c r="AEO58" s="172"/>
      <c r="AEP58" s="172"/>
      <c r="AEQ58" s="172"/>
      <c r="AER58" s="172"/>
      <c r="AES58" s="172"/>
      <c r="AET58" s="172"/>
      <c r="AEU58" s="172"/>
      <c r="AEV58" s="172"/>
      <c r="AEW58" s="172"/>
      <c r="AEX58" s="172"/>
      <c r="AEY58" s="172"/>
      <c r="AEZ58" s="172"/>
      <c r="AFA58" s="172"/>
      <c r="AFB58" s="172"/>
      <c r="AFC58" s="172"/>
      <c r="AFD58" s="172"/>
      <c r="AFE58" s="172"/>
      <c r="AFF58" s="172"/>
      <c r="AFG58" s="172"/>
      <c r="AFH58" s="172"/>
      <c r="AFI58" s="172"/>
      <c r="AFJ58" s="172"/>
      <c r="AFK58" s="172"/>
      <c r="AFL58" s="172"/>
      <c r="AFM58" s="172"/>
      <c r="AFN58" s="172"/>
      <c r="AFO58" s="172"/>
      <c r="AFP58" s="172"/>
      <c r="AFQ58" s="172"/>
      <c r="AFR58" s="172"/>
      <c r="AFS58" s="172"/>
      <c r="AFT58" s="172"/>
      <c r="AFU58" s="172"/>
      <c r="AFV58" s="172"/>
      <c r="AFW58" s="172"/>
      <c r="AFX58" s="172"/>
      <c r="AFY58" s="172"/>
      <c r="AFZ58" s="172"/>
      <c r="AGA58" s="172"/>
      <c r="AGB58" s="172"/>
      <c r="AGC58" s="172"/>
      <c r="AGD58" s="172"/>
      <c r="AGE58" s="172"/>
      <c r="AGF58" s="172"/>
      <c r="AGG58" s="172"/>
      <c r="AGH58" s="172"/>
      <c r="AGI58" s="172"/>
      <c r="AGJ58" s="172"/>
      <c r="AGK58" s="172"/>
      <c r="AGL58" s="172"/>
      <c r="AGM58" s="172"/>
      <c r="AGN58" s="172"/>
      <c r="AGO58" s="172"/>
      <c r="AGP58" s="172"/>
      <c r="AGQ58" s="172"/>
      <c r="AGR58" s="172"/>
      <c r="AGS58" s="172"/>
      <c r="AGT58" s="172"/>
      <c r="AGU58" s="172"/>
      <c r="AGV58" s="172"/>
      <c r="AGW58" s="172"/>
      <c r="AGX58" s="172"/>
      <c r="AGY58" s="172"/>
      <c r="AGZ58" s="172"/>
      <c r="AHA58" s="172"/>
      <c r="AHB58" s="172"/>
      <c r="AHC58" s="172"/>
      <c r="AHD58" s="172"/>
      <c r="AHE58" s="172"/>
      <c r="AHF58" s="172"/>
      <c r="AHG58" s="172"/>
      <c r="AHH58" s="172"/>
      <c r="AHI58" s="172"/>
      <c r="AHJ58" s="172"/>
      <c r="AHK58" s="172"/>
      <c r="AHL58" s="172"/>
      <c r="AHM58" s="172"/>
      <c r="AHN58" s="172"/>
      <c r="AHO58" s="172"/>
      <c r="AHP58" s="172"/>
      <c r="AHQ58" s="172"/>
      <c r="AHR58" s="172"/>
      <c r="AHS58" s="172"/>
      <c r="AHT58" s="172"/>
      <c r="AHU58" s="172"/>
      <c r="AHV58" s="172"/>
      <c r="AHW58" s="172"/>
      <c r="AHX58" s="172"/>
      <c r="AHY58" s="172"/>
      <c r="AHZ58" s="172"/>
      <c r="AIA58" s="172"/>
      <c r="AIB58" s="172"/>
      <c r="AIC58" s="172"/>
      <c r="AID58" s="172"/>
      <c r="AIE58" s="172"/>
      <c r="AIF58" s="172"/>
      <c r="AIG58" s="172"/>
      <c r="AIH58" s="172"/>
      <c r="AII58" s="172"/>
      <c r="AIJ58" s="172"/>
      <c r="AIK58" s="172"/>
      <c r="AIL58" s="172"/>
      <c r="AIM58" s="172"/>
      <c r="AIN58" s="172"/>
      <c r="AIO58" s="172"/>
      <c r="AIP58" s="172"/>
      <c r="AIQ58" s="172"/>
      <c r="AIR58" s="172"/>
      <c r="AIS58" s="172"/>
      <c r="AIT58" s="172"/>
      <c r="AIU58" s="172"/>
      <c r="AIV58" s="172"/>
      <c r="AIW58" s="172"/>
      <c r="AIX58" s="172"/>
      <c r="AIY58" s="172"/>
      <c r="AIZ58" s="172"/>
      <c r="AJA58" s="172"/>
      <c r="AJB58" s="172"/>
      <c r="AJC58" s="172"/>
      <c r="AJD58" s="172"/>
      <c r="AJE58" s="172"/>
      <c r="AJF58" s="172"/>
      <c r="AJG58" s="172"/>
      <c r="AJH58" s="172"/>
      <c r="AJI58" s="172"/>
      <c r="AJJ58" s="172"/>
      <c r="AJK58" s="172"/>
      <c r="AJL58" s="172"/>
      <c r="AJM58" s="172"/>
      <c r="AJN58" s="172"/>
      <c r="AJO58" s="172"/>
      <c r="AJP58" s="172"/>
      <c r="AJQ58" s="172"/>
      <c r="AJR58" s="172"/>
      <c r="AJS58" s="172"/>
      <c r="AJT58" s="172"/>
      <c r="AJU58" s="172"/>
      <c r="AJV58" s="172"/>
      <c r="AJW58" s="172"/>
      <c r="AJX58" s="172"/>
      <c r="AJY58" s="172"/>
      <c r="AJZ58" s="172"/>
      <c r="AKA58" s="172"/>
      <c r="AKB58" s="172"/>
      <c r="AKC58" s="172"/>
      <c r="AKD58" s="172"/>
      <c r="AKE58" s="172"/>
      <c r="AKF58" s="172"/>
      <c r="AKG58" s="172"/>
      <c r="AKH58" s="172"/>
      <c r="AKI58" s="172"/>
      <c r="AKJ58" s="172"/>
      <c r="AKK58" s="172"/>
      <c r="AKL58" s="172"/>
      <c r="AKM58" s="172"/>
      <c r="AKN58" s="172"/>
      <c r="AKO58" s="172"/>
      <c r="AKP58" s="172"/>
      <c r="AKQ58" s="172"/>
      <c r="AKR58" s="172"/>
    </row>
    <row r="59" spans="1:987" s="173" customFormat="1" ht="15.75" thickBot="1">
      <c r="A59" s="298"/>
      <c r="B59" s="299" t="s">
        <v>29</v>
      </c>
      <c r="C59" s="299"/>
      <c r="D59" s="300"/>
      <c r="E59" s="344"/>
      <c r="F59" s="301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72"/>
      <c r="AD59" s="172"/>
      <c r="AE59" s="172"/>
      <c r="AF59" s="172"/>
      <c r="AG59" s="172"/>
      <c r="AH59" s="172"/>
      <c r="AI59" s="172"/>
      <c r="AJ59" s="172"/>
      <c r="AK59" s="172"/>
      <c r="AL59" s="172"/>
      <c r="AM59" s="172"/>
      <c r="AN59" s="172"/>
      <c r="AO59" s="172"/>
      <c r="AP59" s="172"/>
      <c r="AQ59" s="172"/>
      <c r="AR59" s="172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K59" s="172"/>
      <c r="BL59" s="172"/>
      <c r="BM59" s="172"/>
      <c r="BN59" s="172"/>
      <c r="BO59" s="172"/>
      <c r="BP59" s="172"/>
      <c r="BQ59" s="172"/>
      <c r="BR59" s="172"/>
      <c r="BS59" s="172"/>
      <c r="BT59" s="172"/>
      <c r="BU59" s="172"/>
      <c r="BV59" s="172"/>
      <c r="BW59" s="172"/>
      <c r="BX59" s="172"/>
      <c r="BY59" s="172"/>
      <c r="BZ59" s="172"/>
      <c r="CA59" s="172"/>
      <c r="CB59" s="172"/>
      <c r="CC59" s="172"/>
      <c r="CD59" s="172"/>
      <c r="CE59" s="172"/>
      <c r="CF59" s="172"/>
      <c r="CG59" s="172"/>
      <c r="CH59" s="172"/>
      <c r="CI59" s="172"/>
      <c r="CJ59" s="172"/>
      <c r="CK59" s="172"/>
      <c r="CL59" s="172"/>
      <c r="CM59" s="172"/>
      <c r="CN59" s="172"/>
      <c r="CO59" s="172"/>
      <c r="CP59" s="172"/>
      <c r="CQ59" s="172"/>
      <c r="CR59" s="172"/>
      <c r="CS59" s="172"/>
      <c r="CT59" s="172"/>
      <c r="CU59" s="172"/>
      <c r="CV59" s="172"/>
      <c r="CW59" s="172"/>
      <c r="CX59" s="172"/>
      <c r="CY59" s="172"/>
      <c r="CZ59" s="172"/>
      <c r="DA59" s="172"/>
      <c r="DB59" s="172"/>
      <c r="DC59" s="172"/>
      <c r="DD59" s="172"/>
      <c r="DE59" s="172"/>
      <c r="DF59" s="172"/>
      <c r="DG59" s="172"/>
      <c r="DH59" s="172"/>
      <c r="DI59" s="172"/>
      <c r="DJ59" s="172"/>
      <c r="DK59" s="172"/>
      <c r="DL59" s="172"/>
      <c r="DM59" s="172"/>
      <c r="DN59" s="172"/>
      <c r="DO59" s="172"/>
      <c r="DP59" s="172"/>
      <c r="DQ59" s="172"/>
      <c r="DR59" s="172"/>
      <c r="DS59" s="172"/>
      <c r="DT59" s="172"/>
      <c r="DU59" s="172"/>
      <c r="DV59" s="172"/>
      <c r="DW59" s="172"/>
      <c r="DX59" s="172"/>
      <c r="DY59" s="172"/>
      <c r="DZ59" s="172"/>
      <c r="EA59" s="172"/>
      <c r="EB59" s="172"/>
      <c r="EC59" s="172"/>
      <c r="ED59" s="172"/>
      <c r="EE59" s="172"/>
      <c r="EF59" s="172"/>
      <c r="EG59" s="172"/>
      <c r="EH59" s="172"/>
      <c r="EI59" s="172"/>
      <c r="EJ59" s="172"/>
      <c r="EK59" s="172"/>
      <c r="EL59" s="172"/>
      <c r="EM59" s="172"/>
      <c r="EN59" s="172"/>
      <c r="EO59" s="172"/>
      <c r="EP59" s="172"/>
      <c r="EQ59" s="172"/>
      <c r="ER59" s="172"/>
      <c r="ES59" s="172"/>
      <c r="ET59" s="172"/>
      <c r="EU59" s="172"/>
      <c r="EV59" s="172"/>
      <c r="EW59" s="172"/>
      <c r="EX59" s="172"/>
      <c r="EY59" s="172"/>
      <c r="EZ59" s="172"/>
      <c r="FA59" s="172"/>
      <c r="FB59" s="172"/>
      <c r="FC59" s="172"/>
      <c r="FD59" s="172"/>
      <c r="FE59" s="172"/>
      <c r="FF59" s="172"/>
      <c r="FG59" s="172"/>
      <c r="FH59" s="172"/>
      <c r="FI59" s="172"/>
      <c r="FJ59" s="172"/>
      <c r="FK59" s="172"/>
      <c r="FL59" s="172"/>
      <c r="FM59" s="172"/>
      <c r="FN59" s="172"/>
      <c r="FO59" s="172"/>
      <c r="FP59" s="172"/>
      <c r="FQ59" s="172"/>
      <c r="FR59" s="172"/>
      <c r="FS59" s="172"/>
      <c r="FT59" s="172"/>
      <c r="FU59" s="172"/>
      <c r="FV59" s="172"/>
      <c r="FW59" s="172"/>
      <c r="FX59" s="172"/>
      <c r="FY59" s="172"/>
      <c r="FZ59" s="172"/>
      <c r="GA59" s="172"/>
      <c r="GB59" s="172"/>
      <c r="GC59" s="172"/>
      <c r="GD59" s="172"/>
      <c r="GE59" s="172"/>
      <c r="GF59" s="172"/>
      <c r="GG59" s="172"/>
      <c r="GH59" s="172"/>
      <c r="GI59" s="172"/>
      <c r="GJ59" s="172"/>
      <c r="GK59" s="172"/>
      <c r="GL59" s="172"/>
      <c r="GM59" s="172"/>
      <c r="GN59" s="172"/>
      <c r="GO59" s="172"/>
      <c r="GP59" s="172"/>
      <c r="GQ59" s="172"/>
      <c r="GR59" s="172"/>
      <c r="GS59" s="172"/>
      <c r="GT59" s="172"/>
      <c r="GU59" s="172"/>
      <c r="GV59" s="172"/>
      <c r="GW59" s="172"/>
      <c r="GX59" s="172"/>
      <c r="GY59" s="172"/>
      <c r="GZ59" s="172"/>
      <c r="HA59" s="172"/>
      <c r="HB59" s="172"/>
      <c r="HC59" s="172"/>
      <c r="HD59" s="172"/>
      <c r="HE59" s="172"/>
      <c r="HF59" s="172"/>
      <c r="HG59" s="172"/>
      <c r="HH59" s="172"/>
      <c r="HI59" s="172"/>
      <c r="HJ59" s="172"/>
      <c r="HK59" s="172"/>
      <c r="HL59" s="172"/>
      <c r="HM59" s="172"/>
      <c r="HN59" s="172"/>
      <c r="HO59" s="172"/>
      <c r="HP59" s="172"/>
      <c r="HQ59" s="172"/>
      <c r="HR59" s="172"/>
      <c r="HS59" s="172"/>
      <c r="HT59" s="172"/>
      <c r="HU59" s="172"/>
      <c r="HV59" s="172"/>
      <c r="HW59" s="172"/>
      <c r="HX59" s="172"/>
      <c r="HY59" s="172"/>
      <c r="HZ59" s="172"/>
      <c r="IA59" s="172"/>
      <c r="IB59" s="172"/>
      <c r="IC59" s="172"/>
      <c r="ID59" s="172"/>
      <c r="IE59" s="172"/>
      <c r="IF59" s="172"/>
      <c r="IG59" s="172"/>
      <c r="IH59" s="172"/>
      <c r="II59" s="172"/>
      <c r="IJ59" s="172"/>
      <c r="IK59" s="172"/>
      <c r="IL59" s="172"/>
      <c r="IM59" s="172"/>
      <c r="IN59" s="172"/>
      <c r="IO59" s="172"/>
      <c r="IP59" s="172"/>
      <c r="IQ59" s="172"/>
      <c r="IR59" s="172"/>
      <c r="IS59" s="172"/>
      <c r="IT59" s="172"/>
      <c r="IU59" s="172"/>
      <c r="IV59" s="172"/>
      <c r="IW59" s="172"/>
      <c r="IX59" s="172"/>
      <c r="IY59" s="172"/>
      <c r="IZ59" s="172"/>
      <c r="JA59" s="172"/>
      <c r="JB59" s="172"/>
      <c r="JC59" s="172"/>
      <c r="JD59" s="172"/>
      <c r="JE59" s="172"/>
      <c r="JF59" s="172"/>
      <c r="JG59" s="172"/>
      <c r="JH59" s="172"/>
      <c r="JI59" s="172"/>
      <c r="JJ59" s="172"/>
      <c r="JK59" s="172"/>
      <c r="JL59" s="172"/>
      <c r="JM59" s="172"/>
      <c r="JN59" s="172"/>
      <c r="JO59" s="172"/>
      <c r="JP59" s="172"/>
      <c r="JQ59" s="172"/>
      <c r="JR59" s="172"/>
      <c r="JS59" s="172"/>
      <c r="JT59" s="172"/>
      <c r="JU59" s="172"/>
      <c r="JV59" s="172"/>
      <c r="JW59" s="172"/>
      <c r="JX59" s="172"/>
      <c r="JY59" s="172"/>
      <c r="JZ59" s="172"/>
      <c r="KA59" s="172"/>
      <c r="KB59" s="172"/>
      <c r="KC59" s="172"/>
      <c r="KD59" s="172"/>
      <c r="KE59" s="172"/>
      <c r="KF59" s="172"/>
      <c r="KG59" s="172"/>
      <c r="KH59" s="172"/>
      <c r="KI59" s="172"/>
      <c r="KJ59" s="172"/>
      <c r="KK59" s="172"/>
      <c r="KL59" s="172"/>
      <c r="KM59" s="172"/>
      <c r="KN59" s="172"/>
      <c r="KO59" s="172"/>
      <c r="KP59" s="172"/>
      <c r="KQ59" s="172"/>
      <c r="KR59" s="172"/>
      <c r="KS59" s="172"/>
      <c r="KT59" s="172"/>
      <c r="KU59" s="172"/>
      <c r="KV59" s="172"/>
      <c r="KW59" s="172"/>
      <c r="KX59" s="172"/>
      <c r="KY59" s="172"/>
      <c r="KZ59" s="172"/>
      <c r="LA59" s="172"/>
      <c r="LB59" s="172"/>
      <c r="LC59" s="172"/>
      <c r="LD59" s="172"/>
      <c r="LE59" s="172"/>
      <c r="LF59" s="172"/>
      <c r="LG59" s="172"/>
      <c r="LH59" s="172"/>
      <c r="LI59" s="172"/>
      <c r="LJ59" s="172"/>
      <c r="LK59" s="172"/>
      <c r="LL59" s="172"/>
      <c r="LM59" s="172"/>
      <c r="LN59" s="172"/>
      <c r="LO59" s="172"/>
      <c r="LP59" s="172"/>
      <c r="LQ59" s="172"/>
      <c r="LR59" s="172"/>
      <c r="LS59" s="172"/>
      <c r="LT59" s="172"/>
      <c r="LU59" s="172"/>
      <c r="LV59" s="172"/>
      <c r="LW59" s="172"/>
      <c r="LX59" s="172"/>
      <c r="LY59" s="172"/>
      <c r="LZ59" s="172"/>
      <c r="MA59" s="172"/>
      <c r="MB59" s="172"/>
      <c r="MC59" s="172"/>
      <c r="MD59" s="172"/>
      <c r="ME59" s="172"/>
      <c r="MF59" s="172"/>
      <c r="MG59" s="172"/>
      <c r="MH59" s="172"/>
      <c r="MI59" s="172"/>
      <c r="MJ59" s="172"/>
      <c r="MK59" s="172"/>
      <c r="ML59" s="172"/>
      <c r="MM59" s="172"/>
      <c r="MN59" s="172"/>
      <c r="MO59" s="172"/>
      <c r="MP59" s="172"/>
      <c r="MQ59" s="172"/>
      <c r="MR59" s="172"/>
      <c r="MS59" s="172"/>
      <c r="MT59" s="172"/>
      <c r="MU59" s="172"/>
      <c r="MV59" s="172"/>
      <c r="MW59" s="172"/>
      <c r="MX59" s="172"/>
      <c r="MY59" s="172"/>
      <c r="MZ59" s="172"/>
      <c r="NA59" s="172"/>
      <c r="NB59" s="172"/>
      <c r="NC59" s="172"/>
      <c r="ND59" s="172"/>
      <c r="NE59" s="172"/>
      <c r="NF59" s="172"/>
      <c r="NG59" s="172"/>
      <c r="NH59" s="172"/>
      <c r="NI59" s="172"/>
      <c r="NJ59" s="172"/>
      <c r="NK59" s="172"/>
      <c r="NL59" s="172"/>
      <c r="NM59" s="172"/>
      <c r="NN59" s="172"/>
      <c r="NO59" s="172"/>
      <c r="NP59" s="172"/>
      <c r="NQ59" s="172"/>
      <c r="NR59" s="172"/>
      <c r="NS59" s="172"/>
      <c r="NT59" s="172"/>
      <c r="NU59" s="172"/>
      <c r="NV59" s="172"/>
      <c r="NW59" s="172"/>
      <c r="NX59" s="172"/>
      <c r="NY59" s="172"/>
      <c r="NZ59" s="172"/>
      <c r="OA59" s="172"/>
      <c r="OB59" s="172"/>
      <c r="OC59" s="172"/>
      <c r="OD59" s="172"/>
      <c r="OE59" s="172"/>
      <c r="OF59" s="172"/>
      <c r="OG59" s="172"/>
      <c r="OH59" s="172"/>
      <c r="OI59" s="172"/>
      <c r="OJ59" s="172"/>
      <c r="OK59" s="172"/>
      <c r="OL59" s="172"/>
      <c r="OM59" s="172"/>
      <c r="ON59" s="172"/>
      <c r="OO59" s="172"/>
      <c r="OP59" s="172"/>
      <c r="OQ59" s="172"/>
      <c r="OR59" s="172"/>
      <c r="OS59" s="172"/>
      <c r="OT59" s="172"/>
      <c r="OU59" s="172"/>
      <c r="OV59" s="172"/>
      <c r="OW59" s="172"/>
      <c r="OX59" s="172"/>
      <c r="OY59" s="172"/>
      <c r="OZ59" s="172"/>
      <c r="PA59" s="172"/>
      <c r="PB59" s="172"/>
      <c r="PC59" s="172"/>
      <c r="PD59" s="172"/>
      <c r="PE59" s="172"/>
      <c r="PF59" s="172"/>
      <c r="PG59" s="172"/>
      <c r="PH59" s="172"/>
      <c r="PI59" s="172"/>
      <c r="PJ59" s="172"/>
      <c r="PK59" s="172"/>
      <c r="PL59" s="172"/>
      <c r="PM59" s="172"/>
      <c r="PN59" s="172"/>
      <c r="PO59" s="172"/>
      <c r="PP59" s="172"/>
      <c r="PQ59" s="172"/>
      <c r="PR59" s="172"/>
      <c r="PS59" s="172"/>
      <c r="PT59" s="172"/>
      <c r="PU59" s="172"/>
      <c r="PV59" s="172"/>
      <c r="PW59" s="172"/>
      <c r="PX59" s="172"/>
      <c r="PY59" s="172"/>
      <c r="PZ59" s="172"/>
      <c r="QA59" s="172"/>
      <c r="QB59" s="172"/>
      <c r="QC59" s="172"/>
      <c r="QD59" s="172"/>
      <c r="QE59" s="172"/>
      <c r="QF59" s="172"/>
      <c r="QG59" s="172"/>
      <c r="QH59" s="172"/>
      <c r="QI59" s="172"/>
      <c r="QJ59" s="172"/>
      <c r="QK59" s="172"/>
      <c r="QL59" s="172"/>
      <c r="QM59" s="172"/>
      <c r="QN59" s="172"/>
      <c r="QO59" s="172"/>
      <c r="QP59" s="172"/>
      <c r="QQ59" s="172"/>
      <c r="QR59" s="172"/>
      <c r="QS59" s="172"/>
      <c r="QT59" s="172"/>
      <c r="QU59" s="172"/>
      <c r="QV59" s="172"/>
      <c r="QW59" s="172"/>
      <c r="QX59" s="172"/>
      <c r="QY59" s="172"/>
      <c r="QZ59" s="172"/>
      <c r="RA59" s="172"/>
      <c r="RB59" s="172"/>
      <c r="RC59" s="172"/>
      <c r="RD59" s="172"/>
      <c r="RE59" s="172"/>
      <c r="RF59" s="172"/>
      <c r="RG59" s="172"/>
      <c r="RH59" s="172"/>
      <c r="RI59" s="172"/>
      <c r="RJ59" s="172"/>
      <c r="RK59" s="172"/>
      <c r="RL59" s="172"/>
      <c r="RM59" s="172"/>
      <c r="RN59" s="172"/>
      <c r="RO59" s="172"/>
      <c r="RP59" s="172"/>
      <c r="RQ59" s="172"/>
      <c r="RR59" s="172"/>
      <c r="RS59" s="172"/>
      <c r="RT59" s="172"/>
      <c r="RU59" s="172"/>
      <c r="RV59" s="172"/>
      <c r="RW59" s="172"/>
      <c r="RX59" s="172"/>
      <c r="RY59" s="172"/>
      <c r="RZ59" s="172"/>
      <c r="SA59" s="172"/>
      <c r="SB59" s="172"/>
      <c r="SC59" s="172"/>
      <c r="SD59" s="172"/>
      <c r="SE59" s="172"/>
      <c r="SF59" s="172"/>
      <c r="SG59" s="172"/>
      <c r="SH59" s="172"/>
      <c r="SI59" s="172"/>
      <c r="SJ59" s="172"/>
      <c r="SK59" s="172"/>
      <c r="SL59" s="172"/>
      <c r="SM59" s="172"/>
      <c r="SN59" s="172"/>
      <c r="SO59" s="172"/>
      <c r="SP59" s="172"/>
      <c r="SQ59" s="172"/>
      <c r="SR59" s="172"/>
      <c r="SS59" s="172"/>
      <c r="ST59" s="172"/>
      <c r="SU59" s="172"/>
      <c r="SV59" s="172"/>
      <c r="SW59" s="172"/>
      <c r="SX59" s="172"/>
      <c r="SY59" s="172"/>
      <c r="SZ59" s="172"/>
      <c r="TA59" s="172"/>
      <c r="TB59" s="172"/>
      <c r="TC59" s="172"/>
      <c r="TD59" s="172"/>
      <c r="TE59" s="172"/>
      <c r="TF59" s="172"/>
      <c r="TG59" s="172"/>
      <c r="TH59" s="172"/>
      <c r="TI59" s="172"/>
      <c r="TJ59" s="172"/>
      <c r="TK59" s="172"/>
      <c r="TL59" s="172"/>
      <c r="TM59" s="172"/>
      <c r="TN59" s="172"/>
      <c r="TO59" s="172"/>
      <c r="TP59" s="172"/>
      <c r="TQ59" s="172"/>
      <c r="TR59" s="172"/>
      <c r="TS59" s="172"/>
      <c r="TT59" s="172"/>
      <c r="TU59" s="172"/>
      <c r="TV59" s="172"/>
      <c r="TW59" s="172"/>
      <c r="TX59" s="172"/>
      <c r="TY59" s="172"/>
      <c r="TZ59" s="172"/>
      <c r="UA59" s="172"/>
      <c r="UB59" s="172"/>
      <c r="UC59" s="172"/>
      <c r="UD59" s="172"/>
      <c r="UE59" s="172"/>
      <c r="UF59" s="172"/>
      <c r="UG59" s="172"/>
      <c r="UH59" s="172"/>
      <c r="UI59" s="172"/>
      <c r="UJ59" s="172"/>
      <c r="UK59" s="172"/>
      <c r="UL59" s="172"/>
      <c r="UM59" s="172"/>
      <c r="UN59" s="172"/>
      <c r="UO59" s="172"/>
      <c r="UP59" s="172"/>
      <c r="UQ59" s="172"/>
      <c r="UR59" s="172"/>
      <c r="US59" s="172"/>
      <c r="UT59" s="172"/>
      <c r="UU59" s="172"/>
      <c r="UV59" s="172"/>
      <c r="UW59" s="172"/>
      <c r="UX59" s="172"/>
      <c r="UY59" s="172"/>
      <c r="UZ59" s="172"/>
      <c r="VA59" s="172"/>
      <c r="VB59" s="172"/>
      <c r="VC59" s="172"/>
      <c r="VD59" s="172"/>
      <c r="VE59" s="172"/>
      <c r="VF59" s="172"/>
      <c r="VG59" s="172"/>
      <c r="VH59" s="172"/>
      <c r="VI59" s="172"/>
      <c r="VJ59" s="172"/>
      <c r="VK59" s="172"/>
      <c r="VL59" s="172"/>
      <c r="VM59" s="172"/>
      <c r="VN59" s="172"/>
      <c r="VO59" s="172"/>
      <c r="VP59" s="172"/>
      <c r="VQ59" s="172"/>
      <c r="VR59" s="172"/>
      <c r="VS59" s="172"/>
      <c r="VT59" s="172"/>
      <c r="VU59" s="172"/>
      <c r="VV59" s="172"/>
      <c r="VW59" s="172"/>
      <c r="VX59" s="172"/>
      <c r="VY59" s="172"/>
      <c r="VZ59" s="172"/>
      <c r="WA59" s="172"/>
      <c r="WB59" s="172"/>
      <c r="WC59" s="172"/>
      <c r="WD59" s="172"/>
      <c r="WE59" s="172"/>
      <c r="WF59" s="172"/>
      <c r="WG59" s="172"/>
      <c r="WH59" s="172"/>
      <c r="WI59" s="172"/>
      <c r="WJ59" s="172"/>
      <c r="WK59" s="172"/>
      <c r="WL59" s="172"/>
      <c r="WM59" s="172"/>
      <c r="WN59" s="172"/>
      <c r="WO59" s="172"/>
      <c r="WP59" s="172"/>
      <c r="WQ59" s="172"/>
      <c r="WR59" s="172"/>
      <c r="WS59" s="172"/>
      <c r="WT59" s="172"/>
      <c r="WU59" s="172"/>
      <c r="WV59" s="172"/>
      <c r="WW59" s="172"/>
      <c r="WX59" s="172"/>
      <c r="WY59" s="172"/>
      <c r="WZ59" s="172"/>
      <c r="XA59" s="172"/>
      <c r="XB59" s="172"/>
      <c r="XC59" s="172"/>
      <c r="XD59" s="172"/>
      <c r="XE59" s="172"/>
      <c r="XF59" s="172"/>
      <c r="XG59" s="172"/>
      <c r="XH59" s="172"/>
      <c r="XI59" s="172"/>
      <c r="XJ59" s="172"/>
      <c r="XK59" s="172"/>
      <c r="XL59" s="172"/>
      <c r="XM59" s="172"/>
      <c r="XN59" s="172"/>
      <c r="XO59" s="172"/>
      <c r="XP59" s="172"/>
      <c r="XQ59" s="172"/>
      <c r="XR59" s="172"/>
      <c r="XS59" s="172"/>
      <c r="XT59" s="172"/>
      <c r="XU59" s="172"/>
      <c r="XV59" s="172"/>
      <c r="XW59" s="172"/>
      <c r="XX59" s="172"/>
      <c r="XY59" s="172"/>
      <c r="XZ59" s="172"/>
      <c r="YA59" s="172"/>
      <c r="YB59" s="172"/>
      <c r="YC59" s="172"/>
      <c r="YD59" s="172"/>
      <c r="YE59" s="172"/>
      <c r="YF59" s="172"/>
      <c r="YG59" s="172"/>
      <c r="YH59" s="172"/>
      <c r="YI59" s="172"/>
      <c r="YJ59" s="172"/>
      <c r="YK59" s="172"/>
      <c r="YL59" s="172"/>
      <c r="YM59" s="172"/>
      <c r="YN59" s="172"/>
      <c r="YO59" s="172"/>
      <c r="YP59" s="172"/>
      <c r="YQ59" s="172"/>
      <c r="YR59" s="172"/>
      <c r="YS59" s="172"/>
      <c r="YT59" s="172"/>
      <c r="YU59" s="172"/>
      <c r="YV59" s="172"/>
      <c r="YW59" s="172"/>
      <c r="YX59" s="172"/>
      <c r="YY59" s="172"/>
      <c r="YZ59" s="172"/>
      <c r="ZA59" s="172"/>
      <c r="ZB59" s="172"/>
      <c r="ZC59" s="172"/>
      <c r="ZD59" s="172"/>
      <c r="ZE59" s="172"/>
      <c r="ZF59" s="172"/>
      <c r="ZG59" s="172"/>
      <c r="ZH59" s="172"/>
      <c r="ZI59" s="172"/>
      <c r="ZJ59" s="172"/>
      <c r="ZK59" s="172"/>
      <c r="ZL59" s="172"/>
      <c r="ZM59" s="172"/>
      <c r="ZN59" s="172"/>
      <c r="ZO59" s="172"/>
      <c r="ZP59" s="172"/>
      <c r="ZQ59" s="172"/>
      <c r="ZR59" s="172"/>
      <c r="ZS59" s="172"/>
      <c r="ZT59" s="172"/>
      <c r="ZU59" s="172"/>
      <c r="ZV59" s="172"/>
      <c r="ZW59" s="172"/>
      <c r="ZX59" s="172"/>
      <c r="ZY59" s="172"/>
      <c r="ZZ59" s="172"/>
      <c r="AAA59" s="172"/>
      <c r="AAB59" s="172"/>
      <c r="AAC59" s="172"/>
      <c r="AAD59" s="172"/>
      <c r="AAE59" s="172"/>
      <c r="AAF59" s="172"/>
      <c r="AAG59" s="172"/>
      <c r="AAH59" s="172"/>
      <c r="AAI59" s="172"/>
      <c r="AAJ59" s="172"/>
      <c r="AAK59" s="172"/>
      <c r="AAL59" s="172"/>
      <c r="AAM59" s="172"/>
      <c r="AAN59" s="172"/>
      <c r="AAO59" s="172"/>
      <c r="AAP59" s="172"/>
      <c r="AAQ59" s="172"/>
      <c r="AAR59" s="172"/>
      <c r="AAS59" s="172"/>
      <c r="AAT59" s="172"/>
      <c r="AAU59" s="172"/>
      <c r="AAV59" s="172"/>
      <c r="AAW59" s="172"/>
      <c r="AAX59" s="172"/>
      <c r="AAY59" s="172"/>
      <c r="AAZ59" s="172"/>
      <c r="ABA59" s="172"/>
      <c r="ABB59" s="172"/>
      <c r="ABC59" s="172"/>
      <c r="ABD59" s="172"/>
      <c r="ABE59" s="172"/>
      <c r="ABF59" s="172"/>
      <c r="ABG59" s="172"/>
      <c r="ABH59" s="172"/>
      <c r="ABI59" s="172"/>
      <c r="ABJ59" s="172"/>
      <c r="ABK59" s="172"/>
      <c r="ABL59" s="172"/>
      <c r="ABM59" s="172"/>
      <c r="ABN59" s="172"/>
      <c r="ABO59" s="172"/>
      <c r="ABP59" s="172"/>
      <c r="ABQ59" s="172"/>
      <c r="ABR59" s="172"/>
      <c r="ABS59" s="172"/>
      <c r="ABT59" s="172"/>
      <c r="ABU59" s="172"/>
      <c r="ABV59" s="172"/>
      <c r="ABW59" s="172"/>
      <c r="ABX59" s="172"/>
      <c r="ABY59" s="172"/>
      <c r="ABZ59" s="172"/>
      <c r="ACA59" s="172"/>
      <c r="ACB59" s="172"/>
      <c r="ACC59" s="172"/>
      <c r="ACD59" s="172"/>
      <c r="ACE59" s="172"/>
      <c r="ACF59" s="172"/>
      <c r="ACG59" s="172"/>
      <c r="ACH59" s="172"/>
      <c r="ACI59" s="172"/>
      <c r="ACJ59" s="172"/>
      <c r="ACK59" s="172"/>
      <c r="ACL59" s="172"/>
      <c r="ACM59" s="172"/>
      <c r="ACN59" s="172"/>
      <c r="ACO59" s="172"/>
      <c r="ACP59" s="172"/>
      <c r="ACQ59" s="172"/>
      <c r="ACR59" s="172"/>
      <c r="ACS59" s="172"/>
      <c r="ACT59" s="172"/>
      <c r="ACU59" s="172"/>
      <c r="ACV59" s="172"/>
      <c r="ACW59" s="172"/>
      <c r="ACX59" s="172"/>
      <c r="ACY59" s="172"/>
      <c r="ACZ59" s="172"/>
      <c r="ADA59" s="172"/>
      <c r="ADB59" s="172"/>
      <c r="ADC59" s="172"/>
      <c r="ADD59" s="172"/>
      <c r="ADE59" s="172"/>
      <c r="ADF59" s="172"/>
      <c r="ADG59" s="172"/>
      <c r="ADH59" s="172"/>
      <c r="ADI59" s="172"/>
      <c r="ADJ59" s="172"/>
      <c r="ADK59" s="172"/>
      <c r="ADL59" s="172"/>
      <c r="ADM59" s="172"/>
      <c r="ADN59" s="172"/>
      <c r="ADO59" s="172"/>
      <c r="ADP59" s="172"/>
      <c r="ADQ59" s="172"/>
      <c r="ADR59" s="172"/>
      <c r="ADS59" s="172"/>
      <c r="ADT59" s="172"/>
      <c r="ADU59" s="172"/>
      <c r="ADV59" s="172"/>
      <c r="ADW59" s="172"/>
      <c r="ADX59" s="172"/>
      <c r="ADY59" s="172"/>
      <c r="ADZ59" s="172"/>
      <c r="AEA59" s="172"/>
      <c r="AEB59" s="172"/>
      <c r="AEC59" s="172"/>
      <c r="AED59" s="172"/>
      <c r="AEE59" s="172"/>
      <c r="AEF59" s="172"/>
      <c r="AEG59" s="172"/>
      <c r="AEH59" s="172"/>
      <c r="AEI59" s="172"/>
      <c r="AEJ59" s="172"/>
      <c r="AEK59" s="172"/>
      <c r="AEL59" s="172"/>
      <c r="AEM59" s="172"/>
      <c r="AEN59" s="172"/>
      <c r="AEO59" s="172"/>
      <c r="AEP59" s="172"/>
      <c r="AEQ59" s="172"/>
      <c r="AER59" s="172"/>
      <c r="AES59" s="172"/>
      <c r="AET59" s="172"/>
      <c r="AEU59" s="172"/>
      <c r="AEV59" s="172"/>
      <c r="AEW59" s="172"/>
      <c r="AEX59" s="172"/>
      <c r="AEY59" s="172"/>
      <c r="AEZ59" s="172"/>
      <c r="AFA59" s="172"/>
      <c r="AFB59" s="172"/>
      <c r="AFC59" s="172"/>
      <c r="AFD59" s="172"/>
      <c r="AFE59" s="172"/>
      <c r="AFF59" s="172"/>
      <c r="AFG59" s="172"/>
      <c r="AFH59" s="172"/>
      <c r="AFI59" s="172"/>
      <c r="AFJ59" s="172"/>
      <c r="AFK59" s="172"/>
      <c r="AFL59" s="172"/>
      <c r="AFM59" s="172"/>
      <c r="AFN59" s="172"/>
      <c r="AFO59" s="172"/>
      <c r="AFP59" s="172"/>
      <c r="AFQ59" s="172"/>
      <c r="AFR59" s="172"/>
      <c r="AFS59" s="172"/>
      <c r="AFT59" s="172"/>
      <c r="AFU59" s="172"/>
      <c r="AFV59" s="172"/>
      <c r="AFW59" s="172"/>
      <c r="AFX59" s="172"/>
      <c r="AFY59" s="172"/>
      <c r="AFZ59" s="172"/>
      <c r="AGA59" s="172"/>
      <c r="AGB59" s="172"/>
      <c r="AGC59" s="172"/>
      <c r="AGD59" s="172"/>
      <c r="AGE59" s="172"/>
      <c r="AGF59" s="172"/>
      <c r="AGG59" s="172"/>
      <c r="AGH59" s="172"/>
      <c r="AGI59" s="172"/>
      <c r="AGJ59" s="172"/>
      <c r="AGK59" s="172"/>
      <c r="AGL59" s="172"/>
      <c r="AGM59" s="172"/>
      <c r="AGN59" s="172"/>
      <c r="AGO59" s="172"/>
      <c r="AGP59" s="172"/>
      <c r="AGQ59" s="172"/>
      <c r="AGR59" s="172"/>
      <c r="AGS59" s="172"/>
      <c r="AGT59" s="172"/>
      <c r="AGU59" s="172"/>
      <c r="AGV59" s="172"/>
      <c r="AGW59" s="172"/>
      <c r="AGX59" s="172"/>
      <c r="AGY59" s="172"/>
      <c r="AGZ59" s="172"/>
      <c r="AHA59" s="172"/>
      <c r="AHB59" s="172"/>
      <c r="AHC59" s="172"/>
      <c r="AHD59" s="172"/>
      <c r="AHE59" s="172"/>
      <c r="AHF59" s="172"/>
      <c r="AHG59" s="172"/>
      <c r="AHH59" s="172"/>
      <c r="AHI59" s="172"/>
      <c r="AHJ59" s="172"/>
      <c r="AHK59" s="172"/>
      <c r="AHL59" s="172"/>
      <c r="AHM59" s="172"/>
      <c r="AHN59" s="172"/>
      <c r="AHO59" s="172"/>
      <c r="AHP59" s="172"/>
      <c r="AHQ59" s="172"/>
      <c r="AHR59" s="172"/>
      <c r="AHS59" s="172"/>
      <c r="AHT59" s="172"/>
      <c r="AHU59" s="172"/>
      <c r="AHV59" s="172"/>
      <c r="AHW59" s="172"/>
      <c r="AHX59" s="172"/>
      <c r="AHY59" s="172"/>
      <c r="AHZ59" s="172"/>
      <c r="AIA59" s="172"/>
      <c r="AIB59" s="172"/>
      <c r="AIC59" s="172"/>
      <c r="AID59" s="172"/>
      <c r="AIE59" s="172"/>
      <c r="AIF59" s="172"/>
      <c r="AIG59" s="172"/>
      <c r="AIH59" s="172"/>
      <c r="AII59" s="172"/>
      <c r="AIJ59" s="172"/>
      <c r="AIK59" s="172"/>
      <c r="AIL59" s="172"/>
      <c r="AIM59" s="172"/>
      <c r="AIN59" s="172"/>
      <c r="AIO59" s="172"/>
      <c r="AIP59" s="172"/>
      <c r="AIQ59" s="172"/>
      <c r="AIR59" s="172"/>
      <c r="AIS59" s="172"/>
      <c r="AIT59" s="172"/>
      <c r="AIU59" s="172"/>
      <c r="AIV59" s="172"/>
      <c r="AIW59" s="172"/>
      <c r="AIX59" s="172"/>
      <c r="AIY59" s="172"/>
      <c r="AIZ59" s="172"/>
      <c r="AJA59" s="172"/>
      <c r="AJB59" s="172"/>
      <c r="AJC59" s="172"/>
      <c r="AJD59" s="172"/>
      <c r="AJE59" s="172"/>
      <c r="AJF59" s="172"/>
      <c r="AJG59" s="172"/>
      <c r="AJH59" s="172"/>
      <c r="AJI59" s="172"/>
      <c r="AJJ59" s="172"/>
      <c r="AJK59" s="172"/>
      <c r="AJL59" s="172"/>
      <c r="AJM59" s="172"/>
      <c r="AJN59" s="172"/>
      <c r="AJO59" s="172"/>
      <c r="AJP59" s="172"/>
      <c r="AJQ59" s="172"/>
      <c r="AJR59" s="172"/>
      <c r="AJS59" s="172"/>
      <c r="AJT59" s="172"/>
      <c r="AJU59" s="172"/>
      <c r="AJV59" s="172"/>
      <c r="AJW59" s="172"/>
      <c r="AJX59" s="172"/>
      <c r="AJY59" s="172"/>
      <c r="AJZ59" s="172"/>
      <c r="AKA59" s="172"/>
      <c r="AKB59" s="172"/>
      <c r="AKC59" s="172"/>
      <c r="AKD59" s="172"/>
      <c r="AKE59" s="172"/>
      <c r="AKF59" s="172"/>
      <c r="AKG59" s="172"/>
      <c r="AKH59" s="172"/>
      <c r="AKI59" s="172"/>
      <c r="AKJ59" s="172"/>
      <c r="AKK59" s="172"/>
      <c r="AKL59" s="172"/>
      <c r="AKM59" s="172"/>
      <c r="AKN59" s="172"/>
      <c r="AKO59" s="172"/>
      <c r="AKP59" s="172"/>
      <c r="AKQ59" s="172"/>
      <c r="AKR59" s="172"/>
    </row>
    <row r="60" spans="1:987" ht="70.5" customHeight="1">
      <c r="A60" s="327">
        <v>1</v>
      </c>
      <c r="B60" s="131" t="s">
        <v>313</v>
      </c>
      <c r="C60" s="132" t="s">
        <v>7</v>
      </c>
      <c r="D60" s="133">
        <v>385.57</v>
      </c>
      <c r="E60" s="133"/>
      <c r="F60" s="307">
        <f t="shared" ref="F60:F68" si="6">ROUND(D60*E60,2)</f>
        <v>0</v>
      </c>
      <c r="AKS60"/>
      <c r="AKT60"/>
      <c r="AKU60"/>
      <c r="AKV60"/>
      <c r="AKW60"/>
      <c r="AKX60"/>
      <c r="AKY60"/>
    </row>
    <row r="61" spans="1:987" ht="70.5" customHeight="1">
      <c r="A61" s="328">
        <f>+A60+1</f>
        <v>2</v>
      </c>
      <c r="B61" s="34" t="s">
        <v>314</v>
      </c>
      <c r="C61" s="45" t="s">
        <v>7</v>
      </c>
      <c r="D61" s="306">
        <v>208.43</v>
      </c>
      <c r="E61" s="306"/>
      <c r="F61" s="43">
        <f t="shared" ref="F61" si="7">ROUND(D61*E61,2)</f>
        <v>0</v>
      </c>
      <c r="AKS61"/>
      <c r="AKT61"/>
      <c r="AKU61"/>
      <c r="AKV61"/>
      <c r="AKW61"/>
      <c r="AKX61"/>
      <c r="AKY61"/>
    </row>
    <row r="62" spans="1:987" ht="51">
      <c r="A62" s="328">
        <f t="shared" ref="A62:A68" si="8">+A61+1</f>
        <v>3</v>
      </c>
      <c r="B62" s="34" t="s">
        <v>229</v>
      </c>
      <c r="C62" s="45" t="s">
        <v>7</v>
      </c>
      <c r="D62" s="306">
        <v>2037.44</v>
      </c>
      <c r="E62" s="306"/>
      <c r="F62" s="43">
        <f t="shared" si="6"/>
        <v>0</v>
      </c>
      <c r="AKS62"/>
      <c r="AKT62"/>
      <c r="AKU62"/>
      <c r="AKV62"/>
      <c r="AKW62"/>
      <c r="AKX62"/>
      <c r="AKY62"/>
    </row>
    <row r="63" spans="1:987" ht="51">
      <c r="A63" s="328">
        <f t="shared" si="8"/>
        <v>4</v>
      </c>
      <c r="B63" s="34" t="s">
        <v>230</v>
      </c>
      <c r="C63" s="45" t="s">
        <v>7</v>
      </c>
      <c r="D63" s="306">
        <v>20</v>
      </c>
      <c r="E63" s="306"/>
      <c r="F63" s="43">
        <f t="shared" si="6"/>
        <v>0</v>
      </c>
      <c r="AKS63"/>
      <c r="AKT63"/>
      <c r="AKU63"/>
      <c r="AKV63"/>
      <c r="AKW63"/>
      <c r="AKX63"/>
      <c r="AKY63"/>
    </row>
    <row r="64" spans="1:987" s="25" customFormat="1" ht="25.5">
      <c r="A64" s="328">
        <f t="shared" si="8"/>
        <v>5</v>
      </c>
      <c r="B64" s="34" t="s">
        <v>231</v>
      </c>
      <c r="C64" s="45" t="s">
        <v>7</v>
      </c>
      <c r="D64" s="306">
        <v>55.64</v>
      </c>
      <c r="E64" s="306"/>
      <c r="F64" s="43">
        <f t="shared" si="6"/>
        <v>0</v>
      </c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  <c r="IV64" s="24"/>
      <c r="IW64" s="24"/>
      <c r="IX64" s="24"/>
      <c r="IY64" s="24"/>
      <c r="IZ64" s="24"/>
      <c r="JA64" s="24"/>
      <c r="JB64" s="24"/>
      <c r="JC64" s="24"/>
      <c r="JD64" s="24"/>
      <c r="JE64" s="24"/>
      <c r="JF64" s="24"/>
      <c r="JG64" s="24"/>
      <c r="JH64" s="24"/>
      <c r="JI64" s="24"/>
      <c r="JJ64" s="24"/>
      <c r="JK64" s="24"/>
      <c r="JL64" s="24"/>
      <c r="JM64" s="24"/>
      <c r="JN64" s="24"/>
      <c r="JO64" s="24"/>
      <c r="JP64" s="24"/>
      <c r="JQ64" s="24"/>
      <c r="JR64" s="24"/>
      <c r="JS64" s="24"/>
      <c r="JT64" s="24"/>
      <c r="JU64" s="24"/>
      <c r="JV64" s="24"/>
      <c r="JW64" s="24"/>
      <c r="JX64" s="24"/>
      <c r="JY64" s="24"/>
      <c r="JZ64" s="24"/>
      <c r="KA64" s="24"/>
      <c r="KB64" s="24"/>
      <c r="KC64" s="24"/>
      <c r="KD64" s="24"/>
      <c r="KE64" s="24"/>
      <c r="KF64" s="24"/>
      <c r="KG64" s="24"/>
      <c r="KH64" s="24"/>
      <c r="KI64" s="24"/>
      <c r="KJ64" s="24"/>
      <c r="KK64" s="24"/>
      <c r="KL64" s="2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24"/>
      <c r="KX64" s="24"/>
      <c r="KY64" s="24"/>
      <c r="KZ64" s="24"/>
      <c r="LA64" s="24"/>
      <c r="LB64" s="24"/>
      <c r="LC64" s="24"/>
      <c r="LD64" s="24"/>
      <c r="LE64" s="24"/>
      <c r="LF64" s="24"/>
      <c r="LG64" s="24"/>
      <c r="LH64" s="24"/>
      <c r="LI64" s="24"/>
      <c r="LJ64" s="24"/>
      <c r="LK64" s="24"/>
      <c r="LL64" s="24"/>
      <c r="LM64" s="24"/>
      <c r="LN64" s="24"/>
      <c r="LO64" s="24"/>
      <c r="LP64" s="24"/>
      <c r="LQ64" s="24"/>
      <c r="LR64" s="24"/>
      <c r="LS64" s="24"/>
      <c r="LT64" s="24"/>
      <c r="LU64" s="24"/>
      <c r="LV64" s="24"/>
      <c r="LW64" s="24"/>
      <c r="LX64" s="24"/>
      <c r="LY64" s="24"/>
      <c r="LZ64" s="24"/>
      <c r="MA64" s="24"/>
      <c r="MB64" s="24"/>
      <c r="MC64" s="24"/>
      <c r="MD64" s="24"/>
      <c r="ME64" s="24"/>
      <c r="MF64" s="24"/>
      <c r="MG64" s="24"/>
      <c r="MH64" s="24"/>
      <c r="MI64" s="24"/>
      <c r="MJ64" s="24"/>
      <c r="MK64" s="24"/>
      <c r="ML64" s="24"/>
      <c r="MM64" s="24"/>
      <c r="MN64" s="2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4"/>
      <c r="NC64" s="24"/>
      <c r="ND64" s="24"/>
      <c r="NE64" s="24"/>
      <c r="NF64" s="24"/>
      <c r="NG64" s="24"/>
      <c r="NH64" s="24"/>
      <c r="NI64" s="24"/>
      <c r="NJ64" s="24"/>
      <c r="NK64" s="24"/>
      <c r="NL64" s="24"/>
      <c r="NM64" s="24"/>
      <c r="NN64" s="24"/>
      <c r="NO64" s="24"/>
      <c r="NP64" s="24"/>
      <c r="NQ64" s="24"/>
      <c r="NR64" s="24"/>
      <c r="NS64" s="24"/>
      <c r="NT64" s="24"/>
      <c r="NU64" s="24"/>
      <c r="NV64" s="24"/>
      <c r="NW64" s="24"/>
      <c r="NX64" s="24"/>
      <c r="NY64" s="24"/>
      <c r="NZ64" s="24"/>
      <c r="OA64" s="24"/>
      <c r="OB64" s="24"/>
      <c r="OC64" s="24"/>
      <c r="OD64" s="24"/>
      <c r="OE64" s="24"/>
      <c r="OF64" s="24"/>
      <c r="OG64" s="24"/>
      <c r="OH64" s="24"/>
      <c r="OI64" s="24"/>
      <c r="OJ64" s="24"/>
      <c r="OK64" s="24"/>
      <c r="OL64" s="24"/>
      <c r="OM64" s="24"/>
      <c r="ON64" s="24"/>
      <c r="OO64" s="24"/>
      <c r="OP64" s="24"/>
      <c r="OQ64" s="24"/>
      <c r="OR64" s="24"/>
      <c r="OS64" s="24"/>
      <c r="OT64" s="24"/>
      <c r="OU64" s="24"/>
      <c r="OV64" s="24"/>
      <c r="OW64" s="24"/>
      <c r="OX64" s="24"/>
      <c r="OY64" s="24"/>
      <c r="OZ64" s="24"/>
      <c r="PA64" s="24"/>
      <c r="PB64" s="24"/>
      <c r="PC64" s="24"/>
      <c r="PD64" s="24"/>
      <c r="PE64" s="24"/>
      <c r="PF64" s="24"/>
      <c r="PG64" s="24"/>
      <c r="PH64" s="24"/>
      <c r="PI64" s="24"/>
      <c r="PJ64" s="24"/>
      <c r="PK64" s="24"/>
      <c r="PL64" s="24"/>
      <c r="PM64" s="24"/>
      <c r="PN64" s="24"/>
      <c r="PO64" s="24"/>
      <c r="PP64" s="24"/>
      <c r="PQ64" s="24"/>
      <c r="PR64" s="24"/>
      <c r="PS64" s="24"/>
      <c r="PT64" s="24"/>
      <c r="PU64" s="24"/>
      <c r="PV64" s="24"/>
      <c r="PW64" s="24"/>
      <c r="PX64" s="24"/>
      <c r="PY64" s="24"/>
      <c r="PZ64" s="24"/>
      <c r="QA64" s="24"/>
      <c r="QB64" s="24"/>
      <c r="QC64" s="24"/>
      <c r="QD64" s="24"/>
      <c r="QE64" s="24"/>
      <c r="QF64" s="24"/>
      <c r="QG64" s="24"/>
      <c r="QH64" s="24"/>
      <c r="QI64" s="24"/>
      <c r="QJ64" s="24"/>
      <c r="QK64" s="24"/>
      <c r="QL64" s="24"/>
      <c r="QM64" s="24"/>
      <c r="QN64" s="24"/>
      <c r="QO64" s="24"/>
      <c r="QP64" s="24"/>
      <c r="QQ64" s="24"/>
      <c r="QR64" s="24"/>
      <c r="QS64" s="24"/>
      <c r="QT64" s="24"/>
      <c r="QU64" s="24"/>
      <c r="QV64" s="24"/>
      <c r="QW64" s="24"/>
      <c r="QX64" s="24"/>
      <c r="QY64" s="24"/>
      <c r="QZ64" s="24"/>
      <c r="RA64" s="24"/>
      <c r="RB64" s="24"/>
      <c r="RC64" s="24"/>
      <c r="RD64" s="24"/>
      <c r="RE64" s="24"/>
      <c r="RF64" s="24"/>
      <c r="RG64" s="24"/>
      <c r="RH64" s="24"/>
      <c r="RI64" s="24"/>
      <c r="RJ64" s="24"/>
      <c r="RK64" s="24"/>
      <c r="RL64" s="24"/>
      <c r="RM64" s="24"/>
      <c r="RN64" s="24"/>
      <c r="RO64" s="24"/>
      <c r="RP64" s="24"/>
      <c r="RQ64" s="24"/>
      <c r="RR64" s="24"/>
      <c r="RS64" s="24"/>
      <c r="RT64" s="24"/>
      <c r="RU64" s="24"/>
      <c r="RV64" s="24"/>
      <c r="RW64" s="24"/>
      <c r="RX64" s="24"/>
      <c r="RY64" s="24"/>
      <c r="RZ64" s="24"/>
      <c r="SA64" s="24"/>
      <c r="SB64" s="24"/>
      <c r="SC64" s="24"/>
      <c r="SD64" s="24"/>
      <c r="SE64" s="24"/>
      <c r="SF64" s="24"/>
      <c r="SG64" s="24"/>
      <c r="SH64" s="24"/>
      <c r="SI64" s="24"/>
      <c r="SJ64" s="24"/>
      <c r="SK64" s="24"/>
      <c r="SL64" s="24"/>
      <c r="SM64" s="24"/>
      <c r="SN64" s="24"/>
      <c r="SO64" s="24"/>
      <c r="SP64" s="24"/>
      <c r="SQ64" s="24"/>
      <c r="SR64" s="24"/>
      <c r="SS64" s="24"/>
      <c r="ST64" s="24"/>
      <c r="SU64" s="24"/>
      <c r="SV64" s="24"/>
      <c r="SW64" s="24"/>
      <c r="SX64" s="24"/>
      <c r="SY64" s="24"/>
      <c r="SZ64" s="24"/>
      <c r="TA64" s="24"/>
      <c r="TB64" s="24"/>
      <c r="TC64" s="24"/>
      <c r="TD64" s="24"/>
      <c r="TE64" s="24"/>
      <c r="TF64" s="24"/>
      <c r="TG64" s="24"/>
      <c r="TH64" s="24"/>
      <c r="TI64" s="24"/>
      <c r="TJ64" s="24"/>
      <c r="TK64" s="24"/>
      <c r="TL64" s="24"/>
      <c r="TM64" s="24"/>
      <c r="TN64" s="24"/>
      <c r="TO64" s="24"/>
      <c r="TP64" s="24"/>
      <c r="TQ64" s="24"/>
      <c r="TR64" s="24"/>
      <c r="TS64" s="24"/>
      <c r="TT64" s="24"/>
      <c r="TU64" s="24"/>
      <c r="TV64" s="24"/>
      <c r="TW64" s="24"/>
      <c r="TX64" s="24"/>
      <c r="TY64" s="24"/>
      <c r="TZ64" s="24"/>
      <c r="UA64" s="24"/>
      <c r="UB64" s="24"/>
      <c r="UC64" s="24"/>
      <c r="UD64" s="24"/>
      <c r="UE64" s="24"/>
      <c r="UF64" s="24"/>
      <c r="UG64" s="24"/>
      <c r="UH64" s="24"/>
      <c r="UI64" s="24"/>
      <c r="UJ64" s="24"/>
      <c r="UK64" s="24"/>
      <c r="UL64" s="24"/>
      <c r="UM64" s="24"/>
      <c r="UN64" s="24"/>
      <c r="UO64" s="24"/>
      <c r="UP64" s="24"/>
      <c r="UQ64" s="24"/>
      <c r="UR64" s="24"/>
      <c r="US64" s="24"/>
      <c r="UT64" s="24"/>
      <c r="UU64" s="24"/>
      <c r="UV64" s="24"/>
      <c r="UW64" s="24"/>
      <c r="UX64" s="24"/>
      <c r="UY64" s="24"/>
      <c r="UZ64" s="24"/>
      <c r="VA64" s="24"/>
      <c r="VB64" s="24"/>
      <c r="VC64" s="24"/>
      <c r="VD64" s="24"/>
      <c r="VE64" s="24"/>
      <c r="VF64" s="24"/>
      <c r="VG64" s="24"/>
      <c r="VH64" s="24"/>
      <c r="VI64" s="24"/>
      <c r="VJ64" s="24"/>
      <c r="VK64" s="24"/>
      <c r="VL64" s="24"/>
      <c r="VM64" s="24"/>
      <c r="VN64" s="24"/>
      <c r="VO64" s="24"/>
      <c r="VP64" s="24"/>
      <c r="VQ64" s="24"/>
      <c r="VR64" s="24"/>
      <c r="VS64" s="24"/>
      <c r="VT64" s="24"/>
      <c r="VU64" s="24"/>
      <c r="VV64" s="24"/>
      <c r="VW64" s="24"/>
      <c r="VX64" s="24"/>
      <c r="VY64" s="24"/>
      <c r="VZ64" s="24"/>
      <c r="WA64" s="24"/>
      <c r="WB64" s="24"/>
      <c r="WC64" s="24"/>
      <c r="WD64" s="24"/>
      <c r="WE64" s="24"/>
      <c r="WF64" s="24"/>
      <c r="WG64" s="24"/>
      <c r="WH64" s="24"/>
      <c r="WI64" s="24"/>
      <c r="WJ64" s="24"/>
      <c r="WK64" s="24"/>
      <c r="WL64" s="24"/>
      <c r="WM64" s="24"/>
      <c r="WN64" s="24"/>
      <c r="WO64" s="24"/>
      <c r="WP64" s="24"/>
      <c r="WQ64" s="24"/>
      <c r="WR64" s="24"/>
      <c r="WS64" s="24"/>
      <c r="WT64" s="24"/>
      <c r="WU64" s="24"/>
      <c r="WV64" s="24"/>
      <c r="WW64" s="24"/>
      <c r="WX64" s="24"/>
      <c r="WY64" s="24"/>
      <c r="WZ64" s="24"/>
      <c r="XA64" s="24"/>
      <c r="XB64" s="24"/>
      <c r="XC64" s="24"/>
      <c r="XD64" s="24"/>
      <c r="XE64" s="24"/>
      <c r="XF64" s="24"/>
      <c r="XG64" s="24"/>
      <c r="XH64" s="24"/>
      <c r="XI64" s="24"/>
      <c r="XJ64" s="24"/>
      <c r="XK64" s="24"/>
      <c r="XL64" s="24"/>
      <c r="XM64" s="24"/>
      <c r="XN64" s="24"/>
      <c r="XO64" s="24"/>
      <c r="XP64" s="24"/>
      <c r="XQ64" s="24"/>
      <c r="XR64" s="24"/>
      <c r="XS64" s="24"/>
      <c r="XT64" s="24"/>
      <c r="XU64" s="24"/>
      <c r="XV64" s="24"/>
      <c r="XW64" s="24"/>
      <c r="XX64" s="24"/>
      <c r="XY64" s="24"/>
      <c r="XZ64" s="24"/>
      <c r="YA64" s="24"/>
      <c r="YB64" s="24"/>
      <c r="YC64" s="24"/>
      <c r="YD64" s="24"/>
      <c r="YE64" s="24"/>
      <c r="YF64" s="24"/>
      <c r="YG64" s="24"/>
      <c r="YH64" s="24"/>
      <c r="YI64" s="24"/>
      <c r="YJ64" s="24"/>
      <c r="YK64" s="24"/>
      <c r="YL64" s="24"/>
      <c r="YM64" s="24"/>
      <c r="YN64" s="24"/>
      <c r="YO64" s="24"/>
      <c r="YP64" s="24"/>
      <c r="YQ64" s="24"/>
      <c r="YR64" s="24"/>
      <c r="YS64" s="24"/>
      <c r="YT64" s="24"/>
      <c r="YU64" s="24"/>
      <c r="YV64" s="24"/>
      <c r="YW64" s="24"/>
      <c r="YX64" s="24"/>
      <c r="YY64" s="24"/>
      <c r="YZ64" s="24"/>
      <c r="ZA64" s="24"/>
      <c r="ZB64" s="24"/>
      <c r="ZC64" s="24"/>
      <c r="ZD64" s="24"/>
      <c r="ZE64" s="24"/>
      <c r="ZF64" s="24"/>
      <c r="ZG64" s="24"/>
      <c r="ZH64" s="24"/>
      <c r="ZI64" s="24"/>
      <c r="ZJ64" s="24"/>
      <c r="ZK64" s="24"/>
      <c r="ZL64" s="24"/>
      <c r="ZM64" s="24"/>
      <c r="ZN64" s="24"/>
      <c r="ZO64" s="24"/>
      <c r="ZP64" s="24"/>
      <c r="ZQ64" s="24"/>
      <c r="ZR64" s="24"/>
      <c r="ZS64" s="24"/>
      <c r="ZT64" s="24"/>
      <c r="ZU64" s="24"/>
      <c r="ZV64" s="24"/>
      <c r="ZW64" s="24"/>
      <c r="ZX64" s="24"/>
      <c r="ZY64" s="24"/>
      <c r="ZZ64" s="24"/>
      <c r="AAA64" s="24"/>
      <c r="AAB64" s="24"/>
      <c r="AAC64" s="24"/>
      <c r="AAD64" s="24"/>
      <c r="AAE64" s="24"/>
      <c r="AAF64" s="24"/>
      <c r="AAG64" s="24"/>
      <c r="AAH64" s="24"/>
      <c r="AAI64" s="24"/>
      <c r="AAJ64" s="24"/>
      <c r="AAK64" s="24"/>
      <c r="AAL64" s="24"/>
      <c r="AAM64" s="24"/>
      <c r="AAN64" s="24"/>
      <c r="AAO64" s="24"/>
      <c r="AAP64" s="24"/>
      <c r="AAQ64" s="24"/>
      <c r="AAR64" s="24"/>
      <c r="AAS64" s="24"/>
      <c r="AAT64" s="24"/>
      <c r="AAU64" s="24"/>
      <c r="AAV64" s="24"/>
      <c r="AAW64" s="24"/>
      <c r="AAX64" s="24"/>
      <c r="AAY64" s="24"/>
      <c r="AAZ64" s="24"/>
      <c r="ABA64" s="24"/>
      <c r="ABB64" s="24"/>
      <c r="ABC64" s="24"/>
      <c r="ABD64" s="24"/>
      <c r="ABE64" s="24"/>
      <c r="ABF64" s="24"/>
      <c r="ABG64" s="24"/>
      <c r="ABH64" s="24"/>
      <c r="ABI64" s="24"/>
      <c r="ABJ64" s="24"/>
      <c r="ABK64" s="24"/>
      <c r="ABL64" s="24"/>
      <c r="ABM64" s="24"/>
      <c r="ABN64" s="24"/>
      <c r="ABO64" s="24"/>
      <c r="ABP64" s="24"/>
      <c r="ABQ64" s="24"/>
      <c r="ABR64" s="24"/>
      <c r="ABS64" s="24"/>
      <c r="ABT64" s="24"/>
      <c r="ABU64" s="24"/>
      <c r="ABV64" s="24"/>
      <c r="ABW64" s="24"/>
      <c r="ABX64" s="24"/>
      <c r="ABY64" s="24"/>
      <c r="ABZ64" s="24"/>
      <c r="ACA64" s="24"/>
      <c r="ACB64" s="24"/>
      <c r="ACC64" s="24"/>
      <c r="ACD64" s="24"/>
      <c r="ACE64" s="24"/>
      <c r="ACF64" s="24"/>
      <c r="ACG64" s="24"/>
      <c r="ACH64" s="24"/>
      <c r="ACI64" s="24"/>
      <c r="ACJ64" s="24"/>
      <c r="ACK64" s="24"/>
      <c r="ACL64" s="24"/>
      <c r="ACM64" s="24"/>
      <c r="ACN64" s="24"/>
      <c r="ACO64" s="24"/>
      <c r="ACP64" s="24"/>
      <c r="ACQ64" s="24"/>
      <c r="ACR64" s="24"/>
      <c r="ACS64" s="24"/>
      <c r="ACT64" s="24"/>
      <c r="ACU64" s="24"/>
      <c r="ACV64" s="24"/>
      <c r="ACW64" s="24"/>
      <c r="ACX64" s="24"/>
      <c r="ACY64" s="24"/>
      <c r="ACZ64" s="24"/>
      <c r="ADA64" s="24"/>
      <c r="ADB64" s="24"/>
      <c r="ADC64" s="24"/>
      <c r="ADD64" s="24"/>
      <c r="ADE64" s="24"/>
      <c r="ADF64" s="24"/>
      <c r="ADG64" s="24"/>
      <c r="ADH64" s="24"/>
      <c r="ADI64" s="24"/>
      <c r="ADJ64" s="24"/>
      <c r="ADK64" s="24"/>
      <c r="ADL64" s="24"/>
      <c r="ADM64" s="24"/>
      <c r="ADN64" s="24"/>
      <c r="ADO64" s="24"/>
      <c r="ADP64" s="24"/>
      <c r="ADQ64" s="24"/>
      <c r="ADR64" s="24"/>
      <c r="ADS64" s="24"/>
      <c r="ADT64" s="24"/>
      <c r="ADU64" s="24"/>
      <c r="ADV64" s="24"/>
      <c r="ADW64" s="24"/>
      <c r="ADX64" s="24"/>
      <c r="ADY64" s="24"/>
      <c r="ADZ64" s="24"/>
      <c r="AEA64" s="24"/>
      <c r="AEB64" s="24"/>
      <c r="AEC64" s="24"/>
      <c r="AED64" s="24"/>
      <c r="AEE64" s="24"/>
      <c r="AEF64" s="24"/>
      <c r="AEG64" s="24"/>
      <c r="AEH64" s="24"/>
      <c r="AEI64" s="24"/>
      <c r="AEJ64" s="24"/>
      <c r="AEK64" s="24"/>
      <c r="AEL64" s="24"/>
      <c r="AEM64" s="24"/>
      <c r="AEN64" s="24"/>
      <c r="AEO64" s="24"/>
      <c r="AEP64" s="24"/>
      <c r="AEQ64" s="24"/>
      <c r="AER64" s="24"/>
      <c r="AES64" s="24"/>
      <c r="AET64" s="24"/>
      <c r="AEU64" s="24"/>
      <c r="AEV64" s="24"/>
      <c r="AEW64" s="24"/>
      <c r="AEX64" s="24"/>
      <c r="AEY64" s="24"/>
      <c r="AEZ64" s="24"/>
      <c r="AFA64" s="24"/>
      <c r="AFB64" s="24"/>
      <c r="AFC64" s="24"/>
      <c r="AFD64" s="24"/>
      <c r="AFE64" s="24"/>
      <c r="AFF64" s="24"/>
      <c r="AFG64" s="24"/>
      <c r="AFH64" s="24"/>
      <c r="AFI64" s="24"/>
      <c r="AFJ64" s="24"/>
      <c r="AFK64" s="24"/>
      <c r="AFL64" s="24"/>
      <c r="AFM64" s="24"/>
      <c r="AFN64" s="24"/>
      <c r="AFO64" s="24"/>
      <c r="AFP64" s="24"/>
      <c r="AFQ64" s="24"/>
      <c r="AFR64" s="24"/>
      <c r="AFS64" s="24"/>
      <c r="AFT64" s="24"/>
      <c r="AFU64" s="24"/>
      <c r="AFV64" s="24"/>
      <c r="AFW64" s="24"/>
      <c r="AFX64" s="24"/>
      <c r="AFY64" s="24"/>
      <c r="AFZ64" s="24"/>
      <c r="AGA64" s="24"/>
      <c r="AGB64" s="24"/>
      <c r="AGC64" s="24"/>
      <c r="AGD64" s="24"/>
      <c r="AGE64" s="24"/>
      <c r="AGF64" s="24"/>
      <c r="AGG64" s="24"/>
      <c r="AGH64" s="24"/>
      <c r="AGI64" s="24"/>
      <c r="AGJ64" s="24"/>
      <c r="AGK64" s="24"/>
      <c r="AGL64" s="24"/>
      <c r="AGM64" s="24"/>
      <c r="AGN64" s="24"/>
      <c r="AGO64" s="24"/>
      <c r="AGP64" s="24"/>
      <c r="AGQ64" s="24"/>
      <c r="AGR64" s="24"/>
      <c r="AGS64" s="24"/>
      <c r="AGT64" s="24"/>
      <c r="AGU64" s="24"/>
      <c r="AGV64" s="24"/>
      <c r="AGW64" s="24"/>
      <c r="AGX64" s="24"/>
      <c r="AGY64" s="24"/>
      <c r="AGZ64" s="24"/>
      <c r="AHA64" s="24"/>
      <c r="AHB64" s="24"/>
      <c r="AHC64" s="24"/>
      <c r="AHD64" s="24"/>
      <c r="AHE64" s="24"/>
      <c r="AHF64" s="24"/>
      <c r="AHG64" s="24"/>
      <c r="AHH64" s="24"/>
      <c r="AHI64" s="24"/>
      <c r="AHJ64" s="24"/>
      <c r="AHK64" s="24"/>
      <c r="AHL64" s="24"/>
      <c r="AHM64" s="24"/>
      <c r="AHN64" s="24"/>
      <c r="AHO64" s="24"/>
      <c r="AHP64" s="24"/>
      <c r="AHQ64" s="24"/>
      <c r="AHR64" s="24"/>
      <c r="AHS64" s="24"/>
      <c r="AHT64" s="24"/>
      <c r="AHU64" s="24"/>
      <c r="AHV64" s="24"/>
      <c r="AHW64" s="24"/>
      <c r="AHX64" s="24"/>
      <c r="AHY64" s="24"/>
      <c r="AHZ64" s="24"/>
      <c r="AIA64" s="24"/>
      <c r="AIB64" s="24"/>
      <c r="AIC64" s="24"/>
      <c r="AID64" s="24"/>
      <c r="AIE64" s="24"/>
      <c r="AIF64" s="24"/>
      <c r="AIG64" s="24"/>
      <c r="AIH64" s="24"/>
      <c r="AII64" s="24"/>
      <c r="AIJ64" s="24"/>
      <c r="AIK64" s="24"/>
      <c r="AIL64" s="24"/>
      <c r="AIM64" s="24"/>
      <c r="AIN64" s="24"/>
      <c r="AIO64" s="24"/>
      <c r="AIP64" s="24"/>
      <c r="AIQ64" s="24"/>
      <c r="AIR64" s="24"/>
      <c r="AIS64" s="24"/>
      <c r="AIT64" s="24"/>
      <c r="AIU64" s="24"/>
      <c r="AIV64" s="24"/>
      <c r="AIW64" s="24"/>
      <c r="AIX64" s="24"/>
      <c r="AIY64" s="24"/>
      <c r="AIZ64" s="24"/>
      <c r="AJA64" s="24"/>
      <c r="AJB64" s="24"/>
      <c r="AJC64" s="24"/>
      <c r="AJD64" s="24"/>
      <c r="AJE64" s="24"/>
      <c r="AJF64" s="24"/>
      <c r="AJG64" s="24"/>
      <c r="AJH64" s="24"/>
      <c r="AJI64" s="24"/>
      <c r="AJJ64" s="24"/>
      <c r="AJK64" s="24"/>
      <c r="AJL64" s="24"/>
      <c r="AJM64" s="24"/>
      <c r="AJN64" s="24"/>
      <c r="AJO64" s="24"/>
      <c r="AJP64" s="24"/>
      <c r="AJQ64" s="24"/>
      <c r="AJR64" s="24"/>
      <c r="AJS64" s="24"/>
      <c r="AJT64" s="24"/>
      <c r="AJU64" s="24"/>
      <c r="AJV64" s="24"/>
      <c r="AJW64" s="24"/>
      <c r="AJX64" s="24"/>
      <c r="AJY64" s="24"/>
      <c r="AJZ64" s="24"/>
      <c r="AKA64" s="24"/>
      <c r="AKB64" s="24"/>
      <c r="AKC64" s="24"/>
      <c r="AKD64" s="24"/>
      <c r="AKE64" s="24"/>
      <c r="AKF64" s="24"/>
      <c r="AKG64" s="24"/>
      <c r="AKH64" s="24"/>
      <c r="AKI64" s="24"/>
      <c r="AKJ64" s="24"/>
      <c r="AKK64" s="24"/>
      <c r="AKL64" s="24"/>
      <c r="AKM64" s="24"/>
      <c r="AKN64" s="24"/>
      <c r="AKO64" s="24"/>
      <c r="AKP64" s="24"/>
      <c r="AKQ64" s="24"/>
      <c r="AKR64" s="24"/>
    </row>
    <row r="65" spans="1:987">
      <c r="A65" s="328">
        <f t="shared" si="8"/>
        <v>6</v>
      </c>
      <c r="B65" s="34" t="s">
        <v>232</v>
      </c>
      <c r="C65" s="45" t="s">
        <v>10</v>
      </c>
      <c r="D65" s="306">
        <v>178</v>
      </c>
      <c r="E65" s="306"/>
      <c r="F65" s="43">
        <f t="shared" si="6"/>
        <v>0</v>
      </c>
      <c r="AKS65"/>
      <c r="AKT65"/>
      <c r="AKU65"/>
      <c r="AKV65"/>
      <c r="AKW65"/>
      <c r="AKX65"/>
      <c r="AKY65"/>
    </row>
    <row r="66" spans="1:987">
      <c r="A66" s="328">
        <f t="shared" si="8"/>
        <v>7</v>
      </c>
      <c r="B66" s="34" t="s">
        <v>233</v>
      </c>
      <c r="C66" s="45" t="s">
        <v>10</v>
      </c>
      <c r="D66" s="306">
        <v>168</v>
      </c>
      <c r="E66" s="306"/>
      <c r="F66" s="43">
        <f t="shared" si="6"/>
        <v>0</v>
      </c>
    </row>
    <row r="67" spans="1:987" s="361" customFormat="1">
      <c r="A67" s="328">
        <f t="shared" si="8"/>
        <v>8</v>
      </c>
      <c r="B67" s="34" t="s">
        <v>30</v>
      </c>
      <c r="C67" s="45" t="s">
        <v>7</v>
      </c>
      <c r="D67" s="306">
        <v>0</v>
      </c>
      <c r="E67" s="306"/>
      <c r="F67" s="43">
        <f t="shared" si="6"/>
        <v>0</v>
      </c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  <c r="IV67" s="30"/>
      <c r="IW67" s="30"/>
      <c r="IX67" s="30"/>
      <c r="IY67" s="30"/>
      <c r="IZ67" s="30"/>
      <c r="JA67" s="30"/>
      <c r="JB67" s="30"/>
      <c r="JC67" s="30"/>
      <c r="JD67" s="30"/>
      <c r="JE67" s="30"/>
      <c r="JF67" s="30"/>
      <c r="JG67" s="30"/>
      <c r="JH67" s="30"/>
      <c r="JI67" s="30"/>
      <c r="JJ67" s="30"/>
      <c r="JK67" s="30"/>
      <c r="JL67" s="30"/>
      <c r="JM67" s="30"/>
      <c r="JN67" s="30"/>
      <c r="JO67" s="30"/>
      <c r="JP67" s="30"/>
      <c r="JQ67" s="30"/>
      <c r="JR67" s="30"/>
      <c r="JS67" s="30"/>
      <c r="JT67" s="30"/>
      <c r="JU67" s="30"/>
      <c r="JV67" s="30"/>
      <c r="JW67" s="30"/>
      <c r="JX67" s="30"/>
      <c r="JY67" s="30"/>
      <c r="JZ67" s="30"/>
      <c r="KA67" s="30"/>
      <c r="KB67" s="30"/>
      <c r="KC67" s="30"/>
      <c r="KD67" s="30"/>
      <c r="KE67" s="30"/>
      <c r="KF67" s="30"/>
      <c r="KG67" s="30"/>
      <c r="KH67" s="30"/>
      <c r="KI67" s="30"/>
      <c r="KJ67" s="30"/>
      <c r="KK67" s="30"/>
      <c r="KL67" s="30"/>
      <c r="KM67" s="30"/>
      <c r="KN67" s="30"/>
      <c r="KO67" s="30"/>
      <c r="KP67" s="30"/>
      <c r="KQ67" s="30"/>
      <c r="KR67" s="30"/>
      <c r="KS67" s="30"/>
      <c r="KT67" s="30"/>
      <c r="KU67" s="30"/>
      <c r="KV67" s="30"/>
      <c r="KW67" s="30"/>
      <c r="KX67" s="30"/>
      <c r="KY67" s="30"/>
      <c r="KZ67" s="30"/>
      <c r="LA67" s="30"/>
      <c r="LB67" s="30"/>
      <c r="LC67" s="30"/>
      <c r="LD67" s="30"/>
      <c r="LE67" s="30"/>
      <c r="LF67" s="30"/>
      <c r="LG67" s="30"/>
      <c r="LH67" s="30"/>
      <c r="LI67" s="30"/>
      <c r="LJ67" s="30"/>
      <c r="LK67" s="30"/>
      <c r="LL67" s="30"/>
      <c r="LM67" s="30"/>
      <c r="LN67" s="30"/>
      <c r="LO67" s="30"/>
      <c r="LP67" s="30"/>
      <c r="LQ67" s="30"/>
      <c r="LR67" s="30"/>
      <c r="LS67" s="30"/>
      <c r="LT67" s="30"/>
      <c r="LU67" s="30"/>
      <c r="LV67" s="30"/>
      <c r="LW67" s="30"/>
      <c r="LX67" s="30"/>
      <c r="LY67" s="30"/>
      <c r="LZ67" s="30"/>
      <c r="MA67" s="30"/>
      <c r="MB67" s="30"/>
      <c r="MC67" s="30"/>
      <c r="MD67" s="30"/>
      <c r="ME67" s="30"/>
      <c r="MF67" s="30"/>
      <c r="MG67" s="30"/>
      <c r="MH67" s="30"/>
      <c r="MI67" s="30"/>
      <c r="MJ67" s="30"/>
      <c r="MK67" s="30"/>
      <c r="ML67" s="30"/>
      <c r="MM67" s="30"/>
      <c r="MN67" s="30"/>
      <c r="MO67" s="30"/>
      <c r="MP67" s="30"/>
      <c r="MQ67" s="30"/>
      <c r="MR67" s="30"/>
      <c r="MS67" s="30"/>
      <c r="MT67" s="30"/>
      <c r="MU67" s="30"/>
      <c r="MV67" s="30"/>
      <c r="MW67" s="30"/>
      <c r="MX67" s="30"/>
      <c r="MY67" s="30"/>
      <c r="MZ67" s="30"/>
      <c r="NA67" s="30"/>
      <c r="NB67" s="30"/>
      <c r="NC67" s="30"/>
      <c r="ND67" s="30"/>
      <c r="NE67" s="30"/>
      <c r="NF67" s="30"/>
      <c r="NG67" s="30"/>
      <c r="NH67" s="30"/>
      <c r="NI67" s="30"/>
      <c r="NJ67" s="30"/>
      <c r="NK67" s="30"/>
      <c r="NL67" s="30"/>
      <c r="NM67" s="30"/>
      <c r="NN67" s="30"/>
      <c r="NO67" s="30"/>
      <c r="NP67" s="30"/>
      <c r="NQ67" s="30"/>
      <c r="NR67" s="30"/>
      <c r="NS67" s="30"/>
      <c r="NT67" s="30"/>
      <c r="NU67" s="30"/>
      <c r="NV67" s="30"/>
      <c r="NW67" s="30"/>
      <c r="NX67" s="30"/>
      <c r="NY67" s="30"/>
      <c r="NZ67" s="30"/>
      <c r="OA67" s="30"/>
      <c r="OB67" s="30"/>
      <c r="OC67" s="30"/>
      <c r="OD67" s="30"/>
      <c r="OE67" s="30"/>
      <c r="OF67" s="30"/>
      <c r="OG67" s="30"/>
      <c r="OH67" s="30"/>
      <c r="OI67" s="30"/>
      <c r="OJ67" s="30"/>
      <c r="OK67" s="30"/>
      <c r="OL67" s="30"/>
      <c r="OM67" s="30"/>
      <c r="ON67" s="30"/>
      <c r="OO67" s="30"/>
      <c r="OP67" s="30"/>
      <c r="OQ67" s="30"/>
      <c r="OR67" s="30"/>
      <c r="OS67" s="30"/>
      <c r="OT67" s="30"/>
      <c r="OU67" s="30"/>
      <c r="OV67" s="30"/>
      <c r="OW67" s="30"/>
      <c r="OX67" s="30"/>
      <c r="OY67" s="30"/>
      <c r="OZ67" s="30"/>
      <c r="PA67" s="30"/>
      <c r="PB67" s="30"/>
      <c r="PC67" s="30"/>
      <c r="PD67" s="30"/>
      <c r="PE67" s="30"/>
      <c r="PF67" s="30"/>
      <c r="PG67" s="30"/>
      <c r="PH67" s="30"/>
      <c r="PI67" s="30"/>
      <c r="PJ67" s="30"/>
      <c r="PK67" s="30"/>
      <c r="PL67" s="30"/>
      <c r="PM67" s="30"/>
      <c r="PN67" s="30"/>
      <c r="PO67" s="30"/>
      <c r="PP67" s="30"/>
      <c r="PQ67" s="30"/>
      <c r="PR67" s="30"/>
      <c r="PS67" s="30"/>
      <c r="PT67" s="30"/>
      <c r="PU67" s="30"/>
      <c r="PV67" s="30"/>
      <c r="PW67" s="30"/>
      <c r="PX67" s="30"/>
      <c r="PY67" s="30"/>
      <c r="PZ67" s="30"/>
      <c r="QA67" s="30"/>
      <c r="QB67" s="30"/>
      <c r="QC67" s="30"/>
      <c r="QD67" s="30"/>
      <c r="QE67" s="30"/>
      <c r="QF67" s="30"/>
      <c r="QG67" s="30"/>
      <c r="QH67" s="30"/>
      <c r="QI67" s="30"/>
      <c r="QJ67" s="30"/>
      <c r="QK67" s="30"/>
      <c r="QL67" s="30"/>
      <c r="QM67" s="30"/>
      <c r="QN67" s="30"/>
      <c r="QO67" s="30"/>
      <c r="QP67" s="30"/>
      <c r="QQ67" s="30"/>
      <c r="QR67" s="30"/>
      <c r="QS67" s="30"/>
      <c r="QT67" s="30"/>
      <c r="QU67" s="30"/>
      <c r="QV67" s="30"/>
      <c r="QW67" s="30"/>
      <c r="QX67" s="30"/>
      <c r="QY67" s="30"/>
      <c r="QZ67" s="30"/>
      <c r="RA67" s="30"/>
      <c r="RB67" s="30"/>
      <c r="RC67" s="30"/>
      <c r="RD67" s="30"/>
      <c r="RE67" s="30"/>
      <c r="RF67" s="30"/>
      <c r="RG67" s="30"/>
      <c r="RH67" s="30"/>
      <c r="RI67" s="30"/>
      <c r="RJ67" s="30"/>
      <c r="RK67" s="30"/>
      <c r="RL67" s="30"/>
      <c r="RM67" s="30"/>
      <c r="RN67" s="30"/>
      <c r="RO67" s="30"/>
      <c r="RP67" s="30"/>
      <c r="RQ67" s="30"/>
      <c r="RR67" s="30"/>
      <c r="RS67" s="30"/>
      <c r="RT67" s="30"/>
      <c r="RU67" s="30"/>
      <c r="RV67" s="30"/>
      <c r="RW67" s="30"/>
      <c r="RX67" s="30"/>
      <c r="RY67" s="30"/>
      <c r="RZ67" s="30"/>
      <c r="SA67" s="30"/>
      <c r="SB67" s="30"/>
      <c r="SC67" s="30"/>
      <c r="SD67" s="30"/>
      <c r="SE67" s="30"/>
      <c r="SF67" s="30"/>
      <c r="SG67" s="30"/>
      <c r="SH67" s="30"/>
      <c r="SI67" s="30"/>
      <c r="SJ67" s="30"/>
      <c r="SK67" s="30"/>
      <c r="SL67" s="30"/>
      <c r="SM67" s="30"/>
      <c r="SN67" s="30"/>
      <c r="SO67" s="30"/>
      <c r="SP67" s="30"/>
      <c r="SQ67" s="30"/>
      <c r="SR67" s="30"/>
      <c r="SS67" s="30"/>
      <c r="ST67" s="30"/>
      <c r="SU67" s="30"/>
      <c r="SV67" s="30"/>
      <c r="SW67" s="30"/>
      <c r="SX67" s="30"/>
      <c r="SY67" s="30"/>
      <c r="SZ67" s="30"/>
      <c r="TA67" s="30"/>
      <c r="TB67" s="30"/>
      <c r="TC67" s="30"/>
      <c r="TD67" s="30"/>
      <c r="TE67" s="30"/>
      <c r="TF67" s="30"/>
      <c r="TG67" s="30"/>
      <c r="TH67" s="30"/>
      <c r="TI67" s="30"/>
      <c r="TJ67" s="30"/>
      <c r="TK67" s="30"/>
      <c r="TL67" s="30"/>
      <c r="TM67" s="30"/>
      <c r="TN67" s="30"/>
      <c r="TO67" s="30"/>
      <c r="TP67" s="30"/>
      <c r="TQ67" s="30"/>
      <c r="TR67" s="30"/>
      <c r="TS67" s="30"/>
      <c r="TT67" s="30"/>
      <c r="TU67" s="30"/>
      <c r="TV67" s="30"/>
      <c r="TW67" s="30"/>
      <c r="TX67" s="30"/>
      <c r="TY67" s="30"/>
      <c r="TZ67" s="30"/>
      <c r="UA67" s="30"/>
      <c r="UB67" s="30"/>
      <c r="UC67" s="30"/>
      <c r="UD67" s="30"/>
      <c r="UE67" s="30"/>
      <c r="UF67" s="30"/>
      <c r="UG67" s="30"/>
      <c r="UH67" s="30"/>
      <c r="UI67" s="30"/>
      <c r="UJ67" s="30"/>
      <c r="UK67" s="30"/>
      <c r="UL67" s="30"/>
      <c r="UM67" s="30"/>
      <c r="UN67" s="30"/>
      <c r="UO67" s="30"/>
      <c r="UP67" s="30"/>
      <c r="UQ67" s="30"/>
      <c r="UR67" s="30"/>
      <c r="US67" s="30"/>
      <c r="UT67" s="30"/>
      <c r="UU67" s="30"/>
      <c r="UV67" s="30"/>
      <c r="UW67" s="30"/>
      <c r="UX67" s="30"/>
      <c r="UY67" s="30"/>
      <c r="UZ67" s="30"/>
      <c r="VA67" s="30"/>
      <c r="VB67" s="30"/>
      <c r="VC67" s="30"/>
      <c r="VD67" s="30"/>
      <c r="VE67" s="30"/>
      <c r="VF67" s="30"/>
      <c r="VG67" s="30"/>
      <c r="VH67" s="30"/>
      <c r="VI67" s="30"/>
      <c r="VJ67" s="30"/>
      <c r="VK67" s="30"/>
      <c r="VL67" s="30"/>
      <c r="VM67" s="30"/>
      <c r="VN67" s="30"/>
      <c r="VO67" s="30"/>
      <c r="VP67" s="30"/>
      <c r="VQ67" s="30"/>
      <c r="VR67" s="30"/>
      <c r="VS67" s="30"/>
      <c r="VT67" s="30"/>
      <c r="VU67" s="30"/>
      <c r="VV67" s="30"/>
      <c r="VW67" s="30"/>
      <c r="VX67" s="30"/>
      <c r="VY67" s="30"/>
      <c r="VZ67" s="30"/>
      <c r="WA67" s="30"/>
      <c r="WB67" s="30"/>
      <c r="WC67" s="30"/>
      <c r="WD67" s="30"/>
      <c r="WE67" s="30"/>
      <c r="WF67" s="30"/>
      <c r="WG67" s="30"/>
      <c r="WH67" s="30"/>
      <c r="WI67" s="30"/>
      <c r="WJ67" s="30"/>
      <c r="WK67" s="30"/>
      <c r="WL67" s="30"/>
      <c r="WM67" s="30"/>
      <c r="WN67" s="30"/>
      <c r="WO67" s="30"/>
      <c r="WP67" s="30"/>
      <c r="WQ67" s="30"/>
      <c r="WR67" s="30"/>
      <c r="WS67" s="30"/>
      <c r="WT67" s="30"/>
      <c r="WU67" s="30"/>
      <c r="WV67" s="30"/>
      <c r="WW67" s="30"/>
      <c r="WX67" s="30"/>
      <c r="WY67" s="30"/>
      <c r="WZ67" s="30"/>
      <c r="XA67" s="30"/>
      <c r="XB67" s="30"/>
      <c r="XC67" s="30"/>
      <c r="XD67" s="30"/>
      <c r="XE67" s="30"/>
      <c r="XF67" s="30"/>
      <c r="XG67" s="30"/>
      <c r="XH67" s="30"/>
      <c r="XI67" s="30"/>
      <c r="XJ67" s="30"/>
      <c r="XK67" s="30"/>
      <c r="XL67" s="30"/>
      <c r="XM67" s="30"/>
      <c r="XN67" s="30"/>
      <c r="XO67" s="30"/>
      <c r="XP67" s="30"/>
      <c r="XQ67" s="30"/>
      <c r="XR67" s="30"/>
      <c r="XS67" s="30"/>
      <c r="XT67" s="30"/>
      <c r="XU67" s="30"/>
      <c r="XV67" s="30"/>
      <c r="XW67" s="30"/>
      <c r="XX67" s="30"/>
      <c r="XY67" s="30"/>
      <c r="XZ67" s="30"/>
      <c r="YA67" s="30"/>
      <c r="YB67" s="30"/>
      <c r="YC67" s="30"/>
      <c r="YD67" s="30"/>
      <c r="YE67" s="30"/>
      <c r="YF67" s="30"/>
      <c r="YG67" s="30"/>
      <c r="YH67" s="30"/>
      <c r="YI67" s="30"/>
      <c r="YJ67" s="30"/>
      <c r="YK67" s="30"/>
      <c r="YL67" s="30"/>
      <c r="YM67" s="30"/>
      <c r="YN67" s="30"/>
      <c r="YO67" s="30"/>
      <c r="YP67" s="30"/>
      <c r="YQ67" s="30"/>
      <c r="YR67" s="30"/>
      <c r="YS67" s="30"/>
      <c r="YT67" s="30"/>
      <c r="YU67" s="30"/>
      <c r="YV67" s="30"/>
      <c r="YW67" s="30"/>
      <c r="YX67" s="30"/>
      <c r="YY67" s="30"/>
      <c r="YZ67" s="30"/>
      <c r="ZA67" s="30"/>
      <c r="ZB67" s="30"/>
      <c r="ZC67" s="30"/>
      <c r="ZD67" s="30"/>
      <c r="ZE67" s="30"/>
      <c r="ZF67" s="30"/>
      <c r="ZG67" s="30"/>
      <c r="ZH67" s="30"/>
      <c r="ZI67" s="30"/>
      <c r="ZJ67" s="30"/>
      <c r="ZK67" s="30"/>
      <c r="ZL67" s="30"/>
      <c r="ZM67" s="30"/>
      <c r="ZN67" s="30"/>
      <c r="ZO67" s="30"/>
      <c r="ZP67" s="30"/>
      <c r="ZQ67" s="30"/>
      <c r="ZR67" s="30"/>
      <c r="ZS67" s="30"/>
      <c r="ZT67" s="30"/>
      <c r="ZU67" s="30"/>
      <c r="ZV67" s="30"/>
      <c r="ZW67" s="30"/>
      <c r="ZX67" s="30"/>
      <c r="ZY67" s="30"/>
      <c r="ZZ67" s="30"/>
      <c r="AAA67" s="30"/>
      <c r="AAB67" s="30"/>
      <c r="AAC67" s="30"/>
      <c r="AAD67" s="30"/>
      <c r="AAE67" s="30"/>
      <c r="AAF67" s="30"/>
      <c r="AAG67" s="30"/>
      <c r="AAH67" s="30"/>
      <c r="AAI67" s="30"/>
      <c r="AAJ67" s="30"/>
      <c r="AAK67" s="30"/>
      <c r="AAL67" s="30"/>
      <c r="AAM67" s="30"/>
      <c r="AAN67" s="30"/>
      <c r="AAO67" s="30"/>
      <c r="AAP67" s="30"/>
      <c r="AAQ67" s="30"/>
      <c r="AAR67" s="30"/>
      <c r="AAS67" s="30"/>
      <c r="AAT67" s="30"/>
      <c r="AAU67" s="30"/>
      <c r="AAV67" s="30"/>
      <c r="AAW67" s="30"/>
      <c r="AAX67" s="30"/>
      <c r="AAY67" s="30"/>
      <c r="AAZ67" s="30"/>
      <c r="ABA67" s="30"/>
      <c r="ABB67" s="30"/>
      <c r="ABC67" s="30"/>
      <c r="ABD67" s="30"/>
      <c r="ABE67" s="30"/>
      <c r="ABF67" s="30"/>
      <c r="ABG67" s="30"/>
      <c r="ABH67" s="30"/>
      <c r="ABI67" s="30"/>
      <c r="ABJ67" s="30"/>
      <c r="ABK67" s="30"/>
      <c r="ABL67" s="30"/>
      <c r="ABM67" s="30"/>
      <c r="ABN67" s="30"/>
      <c r="ABO67" s="30"/>
      <c r="ABP67" s="30"/>
      <c r="ABQ67" s="30"/>
      <c r="ABR67" s="30"/>
      <c r="ABS67" s="30"/>
      <c r="ABT67" s="30"/>
      <c r="ABU67" s="30"/>
      <c r="ABV67" s="30"/>
      <c r="ABW67" s="30"/>
      <c r="ABX67" s="30"/>
      <c r="ABY67" s="30"/>
      <c r="ABZ67" s="30"/>
      <c r="ACA67" s="30"/>
      <c r="ACB67" s="30"/>
      <c r="ACC67" s="30"/>
      <c r="ACD67" s="30"/>
      <c r="ACE67" s="30"/>
      <c r="ACF67" s="30"/>
      <c r="ACG67" s="30"/>
      <c r="ACH67" s="30"/>
      <c r="ACI67" s="30"/>
      <c r="ACJ67" s="30"/>
      <c r="ACK67" s="30"/>
      <c r="ACL67" s="30"/>
      <c r="ACM67" s="30"/>
      <c r="ACN67" s="30"/>
      <c r="ACO67" s="30"/>
      <c r="ACP67" s="30"/>
      <c r="ACQ67" s="30"/>
      <c r="ACR67" s="30"/>
      <c r="ACS67" s="30"/>
      <c r="ACT67" s="30"/>
      <c r="ACU67" s="30"/>
      <c r="ACV67" s="30"/>
      <c r="ACW67" s="30"/>
      <c r="ACX67" s="30"/>
      <c r="ACY67" s="30"/>
      <c r="ACZ67" s="30"/>
      <c r="ADA67" s="30"/>
      <c r="ADB67" s="30"/>
      <c r="ADC67" s="30"/>
      <c r="ADD67" s="30"/>
      <c r="ADE67" s="30"/>
      <c r="ADF67" s="30"/>
      <c r="ADG67" s="30"/>
      <c r="ADH67" s="30"/>
      <c r="ADI67" s="30"/>
      <c r="ADJ67" s="30"/>
      <c r="ADK67" s="30"/>
      <c r="ADL67" s="30"/>
      <c r="ADM67" s="30"/>
      <c r="ADN67" s="30"/>
      <c r="ADO67" s="30"/>
      <c r="ADP67" s="30"/>
      <c r="ADQ67" s="30"/>
      <c r="ADR67" s="30"/>
      <c r="ADS67" s="30"/>
      <c r="ADT67" s="30"/>
      <c r="ADU67" s="30"/>
      <c r="ADV67" s="30"/>
      <c r="ADW67" s="30"/>
      <c r="ADX67" s="30"/>
      <c r="ADY67" s="30"/>
      <c r="ADZ67" s="30"/>
      <c r="AEA67" s="30"/>
      <c r="AEB67" s="30"/>
      <c r="AEC67" s="30"/>
      <c r="AED67" s="30"/>
      <c r="AEE67" s="30"/>
      <c r="AEF67" s="30"/>
      <c r="AEG67" s="30"/>
      <c r="AEH67" s="30"/>
      <c r="AEI67" s="30"/>
      <c r="AEJ67" s="30"/>
      <c r="AEK67" s="30"/>
      <c r="AEL67" s="30"/>
      <c r="AEM67" s="30"/>
      <c r="AEN67" s="30"/>
      <c r="AEO67" s="30"/>
      <c r="AEP67" s="30"/>
      <c r="AEQ67" s="30"/>
      <c r="AER67" s="30"/>
      <c r="AES67" s="30"/>
      <c r="AET67" s="30"/>
      <c r="AEU67" s="30"/>
      <c r="AEV67" s="30"/>
      <c r="AEW67" s="30"/>
      <c r="AEX67" s="30"/>
      <c r="AEY67" s="30"/>
      <c r="AEZ67" s="30"/>
      <c r="AFA67" s="30"/>
      <c r="AFB67" s="30"/>
      <c r="AFC67" s="30"/>
      <c r="AFD67" s="30"/>
      <c r="AFE67" s="30"/>
      <c r="AFF67" s="30"/>
      <c r="AFG67" s="30"/>
      <c r="AFH67" s="30"/>
      <c r="AFI67" s="30"/>
      <c r="AFJ67" s="30"/>
      <c r="AFK67" s="30"/>
      <c r="AFL67" s="30"/>
      <c r="AFM67" s="30"/>
      <c r="AFN67" s="30"/>
      <c r="AFO67" s="30"/>
      <c r="AFP67" s="30"/>
      <c r="AFQ67" s="30"/>
      <c r="AFR67" s="30"/>
      <c r="AFS67" s="30"/>
      <c r="AFT67" s="30"/>
      <c r="AFU67" s="30"/>
      <c r="AFV67" s="30"/>
      <c r="AFW67" s="30"/>
      <c r="AFX67" s="30"/>
      <c r="AFY67" s="30"/>
      <c r="AFZ67" s="30"/>
      <c r="AGA67" s="30"/>
      <c r="AGB67" s="30"/>
      <c r="AGC67" s="30"/>
      <c r="AGD67" s="30"/>
      <c r="AGE67" s="30"/>
      <c r="AGF67" s="30"/>
      <c r="AGG67" s="30"/>
      <c r="AGH67" s="30"/>
      <c r="AGI67" s="30"/>
      <c r="AGJ67" s="30"/>
      <c r="AGK67" s="30"/>
      <c r="AGL67" s="30"/>
      <c r="AGM67" s="30"/>
      <c r="AGN67" s="30"/>
      <c r="AGO67" s="30"/>
      <c r="AGP67" s="30"/>
      <c r="AGQ67" s="30"/>
      <c r="AGR67" s="30"/>
      <c r="AGS67" s="30"/>
      <c r="AGT67" s="30"/>
      <c r="AGU67" s="30"/>
      <c r="AGV67" s="30"/>
      <c r="AGW67" s="30"/>
      <c r="AGX67" s="30"/>
      <c r="AGY67" s="30"/>
      <c r="AGZ67" s="30"/>
      <c r="AHA67" s="30"/>
      <c r="AHB67" s="30"/>
      <c r="AHC67" s="30"/>
      <c r="AHD67" s="30"/>
      <c r="AHE67" s="30"/>
      <c r="AHF67" s="30"/>
      <c r="AHG67" s="30"/>
      <c r="AHH67" s="30"/>
      <c r="AHI67" s="30"/>
      <c r="AHJ67" s="30"/>
      <c r="AHK67" s="30"/>
      <c r="AHL67" s="30"/>
      <c r="AHM67" s="30"/>
      <c r="AHN67" s="30"/>
      <c r="AHO67" s="30"/>
      <c r="AHP67" s="30"/>
      <c r="AHQ67" s="30"/>
      <c r="AHR67" s="30"/>
      <c r="AHS67" s="30"/>
      <c r="AHT67" s="30"/>
      <c r="AHU67" s="30"/>
      <c r="AHV67" s="30"/>
      <c r="AHW67" s="30"/>
      <c r="AHX67" s="30"/>
      <c r="AHY67" s="30"/>
      <c r="AHZ67" s="30"/>
      <c r="AIA67" s="30"/>
      <c r="AIB67" s="30"/>
      <c r="AIC67" s="30"/>
      <c r="AID67" s="30"/>
      <c r="AIE67" s="30"/>
      <c r="AIF67" s="30"/>
      <c r="AIG67" s="30"/>
      <c r="AIH67" s="30"/>
      <c r="AII67" s="30"/>
      <c r="AIJ67" s="30"/>
      <c r="AIK67" s="30"/>
      <c r="AIL67" s="30"/>
      <c r="AIM67" s="30"/>
      <c r="AIN67" s="30"/>
      <c r="AIO67" s="30"/>
      <c r="AIP67" s="30"/>
      <c r="AIQ67" s="30"/>
      <c r="AIR67" s="30"/>
      <c r="AIS67" s="30"/>
      <c r="AIT67" s="30"/>
      <c r="AIU67" s="30"/>
      <c r="AIV67" s="30"/>
      <c r="AIW67" s="30"/>
      <c r="AIX67" s="30"/>
      <c r="AIY67" s="30"/>
      <c r="AIZ67" s="30"/>
      <c r="AJA67" s="30"/>
      <c r="AJB67" s="30"/>
      <c r="AJC67" s="30"/>
      <c r="AJD67" s="30"/>
      <c r="AJE67" s="30"/>
      <c r="AJF67" s="30"/>
      <c r="AJG67" s="30"/>
      <c r="AJH67" s="30"/>
      <c r="AJI67" s="30"/>
      <c r="AJJ67" s="30"/>
      <c r="AJK67" s="30"/>
      <c r="AJL67" s="30"/>
      <c r="AJM67" s="30"/>
      <c r="AJN67" s="30"/>
      <c r="AJO67" s="30"/>
      <c r="AJP67" s="30"/>
      <c r="AJQ67" s="30"/>
      <c r="AJR67" s="30"/>
      <c r="AJS67" s="30"/>
      <c r="AJT67" s="30"/>
      <c r="AJU67" s="30"/>
      <c r="AJV67" s="30"/>
      <c r="AJW67" s="30"/>
      <c r="AJX67" s="30"/>
      <c r="AJY67" s="30"/>
      <c r="AJZ67" s="30"/>
      <c r="AKA67" s="30"/>
      <c r="AKB67" s="30"/>
      <c r="AKC67" s="30"/>
      <c r="AKD67" s="30"/>
      <c r="AKE67" s="30"/>
      <c r="AKF67" s="30"/>
      <c r="AKG67" s="30"/>
      <c r="AKH67" s="30"/>
      <c r="AKI67" s="30"/>
      <c r="AKJ67" s="30"/>
      <c r="AKK67" s="30"/>
      <c r="AKL67" s="30"/>
      <c r="AKM67" s="30"/>
      <c r="AKN67" s="30"/>
      <c r="AKO67" s="30"/>
      <c r="AKP67" s="30"/>
      <c r="AKQ67" s="30"/>
      <c r="AKR67" s="30"/>
      <c r="AKS67" s="30"/>
      <c r="AKT67" s="30"/>
      <c r="AKU67" s="30"/>
      <c r="AKV67" s="30"/>
      <c r="AKW67" s="30"/>
      <c r="AKX67" s="30"/>
      <c r="AKY67" s="30"/>
    </row>
    <row r="68" spans="1:987" s="361" customFormat="1" ht="15.75" thickBot="1">
      <c r="A68" s="362">
        <f t="shared" si="8"/>
        <v>9</v>
      </c>
      <c r="B68" s="363" t="s">
        <v>31</v>
      </c>
      <c r="C68" s="364" t="s">
        <v>7</v>
      </c>
      <c r="D68" s="365">
        <v>0</v>
      </c>
      <c r="E68" s="365"/>
      <c r="F68" s="366">
        <f t="shared" si="6"/>
        <v>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  <c r="IW68" s="30"/>
      <c r="IX68" s="30"/>
      <c r="IY68" s="30"/>
      <c r="IZ68" s="30"/>
      <c r="JA68" s="30"/>
      <c r="JB68" s="30"/>
      <c r="JC68" s="30"/>
      <c r="JD68" s="30"/>
      <c r="JE68" s="30"/>
      <c r="JF68" s="30"/>
      <c r="JG68" s="30"/>
      <c r="JH68" s="30"/>
      <c r="JI68" s="30"/>
      <c r="JJ68" s="30"/>
      <c r="JK68" s="30"/>
      <c r="JL68" s="30"/>
      <c r="JM68" s="30"/>
      <c r="JN68" s="30"/>
      <c r="JO68" s="30"/>
      <c r="JP68" s="30"/>
      <c r="JQ68" s="30"/>
      <c r="JR68" s="30"/>
      <c r="JS68" s="30"/>
      <c r="JT68" s="30"/>
      <c r="JU68" s="30"/>
      <c r="JV68" s="30"/>
      <c r="JW68" s="30"/>
      <c r="JX68" s="30"/>
      <c r="JY68" s="30"/>
      <c r="JZ68" s="30"/>
      <c r="KA68" s="30"/>
      <c r="KB68" s="30"/>
      <c r="KC68" s="30"/>
      <c r="KD68" s="30"/>
      <c r="KE68" s="30"/>
      <c r="KF68" s="30"/>
      <c r="KG68" s="30"/>
      <c r="KH68" s="30"/>
      <c r="KI68" s="30"/>
      <c r="KJ68" s="30"/>
      <c r="KK68" s="30"/>
      <c r="KL68" s="30"/>
      <c r="KM68" s="30"/>
      <c r="KN68" s="30"/>
      <c r="KO68" s="30"/>
      <c r="KP68" s="30"/>
      <c r="KQ68" s="30"/>
      <c r="KR68" s="30"/>
      <c r="KS68" s="30"/>
      <c r="KT68" s="30"/>
      <c r="KU68" s="30"/>
      <c r="KV68" s="30"/>
      <c r="KW68" s="30"/>
      <c r="KX68" s="30"/>
      <c r="KY68" s="30"/>
      <c r="KZ68" s="30"/>
      <c r="LA68" s="30"/>
      <c r="LB68" s="30"/>
      <c r="LC68" s="30"/>
      <c r="LD68" s="30"/>
      <c r="LE68" s="30"/>
      <c r="LF68" s="30"/>
      <c r="LG68" s="30"/>
      <c r="LH68" s="30"/>
      <c r="LI68" s="30"/>
      <c r="LJ68" s="30"/>
      <c r="LK68" s="30"/>
      <c r="LL68" s="30"/>
      <c r="LM68" s="30"/>
      <c r="LN68" s="30"/>
      <c r="LO68" s="30"/>
      <c r="LP68" s="30"/>
      <c r="LQ68" s="30"/>
      <c r="LR68" s="30"/>
      <c r="LS68" s="30"/>
      <c r="LT68" s="30"/>
      <c r="LU68" s="30"/>
      <c r="LV68" s="30"/>
      <c r="LW68" s="30"/>
      <c r="LX68" s="30"/>
      <c r="LY68" s="30"/>
      <c r="LZ68" s="30"/>
      <c r="MA68" s="30"/>
      <c r="MB68" s="30"/>
      <c r="MC68" s="30"/>
      <c r="MD68" s="30"/>
      <c r="ME68" s="30"/>
      <c r="MF68" s="30"/>
      <c r="MG68" s="30"/>
      <c r="MH68" s="30"/>
      <c r="MI68" s="30"/>
      <c r="MJ68" s="30"/>
      <c r="MK68" s="30"/>
      <c r="ML68" s="30"/>
      <c r="MM68" s="30"/>
      <c r="MN68" s="30"/>
      <c r="MO68" s="30"/>
      <c r="MP68" s="30"/>
      <c r="MQ68" s="30"/>
      <c r="MR68" s="30"/>
      <c r="MS68" s="30"/>
      <c r="MT68" s="30"/>
      <c r="MU68" s="30"/>
      <c r="MV68" s="30"/>
      <c r="MW68" s="30"/>
      <c r="MX68" s="30"/>
      <c r="MY68" s="30"/>
      <c r="MZ68" s="30"/>
      <c r="NA68" s="30"/>
      <c r="NB68" s="30"/>
      <c r="NC68" s="30"/>
      <c r="ND68" s="30"/>
      <c r="NE68" s="30"/>
      <c r="NF68" s="30"/>
      <c r="NG68" s="30"/>
      <c r="NH68" s="30"/>
      <c r="NI68" s="30"/>
      <c r="NJ68" s="30"/>
      <c r="NK68" s="30"/>
      <c r="NL68" s="30"/>
      <c r="NM68" s="30"/>
      <c r="NN68" s="30"/>
      <c r="NO68" s="30"/>
      <c r="NP68" s="30"/>
      <c r="NQ68" s="30"/>
      <c r="NR68" s="30"/>
      <c r="NS68" s="30"/>
      <c r="NT68" s="30"/>
      <c r="NU68" s="30"/>
      <c r="NV68" s="30"/>
      <c r="NW68" s="30"/>
      <c r="NX68" s="30"/>
      <c r="NY68" s="30"/>
      <c r="NZ68" s="30"/>
      <c r="OA68" s="30"/>
      <c r="OB68" s="30"/>
      <c r="OC68" s="30"/>
      <c r="OD68" s="30"/>
      <c r="OE68" s="30"/>
      <c r="OF68" s="30"/>
      <c r="OG68" s="30"/>
      <c r="OH68" s="30"/>
      <c r="OI68" s="30"/>
      <c r="OJ68" s="30"/>
      <c r="OK68" s="30"/>
      <c r="OL68" s="30"/>
      <c r="OM68" s="30"/>
      <c r="ON68" s="30"/>
      <c r="OO68" s="30"/>
      <c r="OP68" s="30"/>
      <c r="OQ68" s="30"/>
      <c r="OR68" s="30"/>
      <c r="OS68" s="30"/>
      <c r="OT68" s="30"/>
      <c r="OU68" s="30"/>
      <c r="OV68" s="30"/>
      <c r="OW68" s="30"/>
      <c r="OX68" s="30"/>
      <c r="OY68" s="30"/>
      <c r="OZ68" s="30"/>
      <c r="PA68" s="30"/>
      <c r="PB68" s="30"/>
      <c r="PC68" s="30"/>
      <c r="PD68" s="30"/>
      <c r="PE68" s="30"/>
      <c r="PF68" s="30"/>
      <c r="PG68" s="30"/>
      <c r="PH68" s="30"/>
      <c r="PI68" s="30"/>
      <c r="PJ68" s="30"/>
      <c r="PK68" s="30"/>
      <c r="PL68" s="30"/>
      <c r="PM68" s="30"/>
      <c r="PN68" s="30"/>
      <c r="PO68" s="30"/>
      <c r="PP68" s="30"/>
      <c r="PQ68" s="30"/>
      <c r="PR68" s="30"/>
      <c r="PS68" s="30"/>
      <c r="PT68" s="30"/>
      <c r="PU68" s="30"/>
      <c r="PV68" s="30"/>
      <c r="PW68" s="30"/>
      <c r="PX68" s="30"/>
      <c r="PY68" s="30"/>
      <c r="PZ68" s="30"/>
      <c r="QA68" s="30"/>
      <c r="QB68" s="30"/>
      <c r="QC68" s="30"/>
      <c r="QD68" s="30"/>
      <c r="QE68" s="30"/>
      <c r="QF68" s="30"/>
      <c r="QG68" s="30"/>
      <c r="QH68" s="30"/>
      <c r="QI68" s="30"/>
      <c r="QJ68" s="30"/>
      <c r="QK68" s="30"/>
      <c r="QL68" s="30"/>
      <c r="QM68" s="30"/>
      <c r="QN68" s="30"/>
      <c r="QO68" s="30"/>
      <c r="QP68" s="30"/>
      <c r="QQ68" s="30"/>
      <c r="QR68" s="30"/>
      <c r="QS68" s="30"/>
      <c r="QT68" s="30"/>
      <c r="QU68" s="30"/>
      <c r="QV68" s="30"/>
      <c r="QW68" s="30"/>
      <c r="QX68" s="30"/>
      <c r="QY68" s="30"/>
      <c r="QZ68" s="30"/>
      <c r="RA68" s="30"/>
      <c r="RB68" s="30"/>
      <c r="RC68" s="30"/>
      <c r="RD68" s="30"/>
      <c r="RE68" s="30"/>
      <c r="RF68" s="30"/>
      <c r="RG68" s="30"/>
      <c r="RH68" s="30"/>
      <c r="RI68" s="30"/>
      <c r="RJ68" s="30"/>
      <c r="RK68" s="30"/>
      <c r="RL68" s="30"/>
      <c r="RM68" s="30"/>
      <c r="RN68" s="30"/>
      <c r="RO68" s="30"/>
      <c r="RP68" s="30"/>
      <c r="RQ68" s="30"/>
      <c r="RR68" s="30"/>
      <c r="RS68" s="30"/>
      <c r="RT68" s="30"/>
      <c r="RU68" s="30"/>
      <c r="RV68" s="30"/>
      <c r="RW68" s="30"/>
      <c r="RX68" s="30"/>
      <c r="RY68" s="30"/>
      <c r="RZ68" s="30"/>
      <c r="SA68" s="30"/>
      <c r="SB68" s="30"/>
      <c r="SC68" s="30"/>
      <c r="SD68" s="30"/>
      <c r="SE68" s="30"/>
      <c r="SF68" s="30"/>
      <c r="SG68" s="30"/>
      <c r="SH68" s="30"/>
      <c r="SI68" s="30"/>
      <c r="SJ68" s="30"/>
      <c r="SK68" s="30"/>
      <c r="SL68" s="30"/>
      <c r="SM68" s="30"/>
      <c r="SN68" s="30"/>
      <c r="SO68" s="30"/>
      <c r="SP68" s="30"/>
      <c r="SQ68" s="30"/>
      <c r="SR68" s="30"/>
      <c r="SS68" s="30"/>
      <c r="ST68" s="30"/>
      <c r="SU68" s="30"/>
      <c r="SV68" s="30"/>
      <c r="SW68" s="30"/>
      <c r="SX68" s="30"/>
      <c r="SY68" s="30"/>
      <c r="SZ68" s="30"/>
      <c r="TA68" s="30"/>
      <c r="TB68" s="30"/>
      <c r="TC68" s="30"/>
      <c r="TD68" s="30"/>
      <c r="TE68" s="30"/>
      <c r="TF68" s="30"/>
      <c r="TG68" s="30"/>
      <c r="TH68" s="30"/>
      <c r="TI68" s="30"/>
      <c r="TJ68" s="30"/>
      <c r="TK68" s="30"/>
      <c r="TL68" s="30"/>
      <c r="TM68" s="30"/>
      <c r="TN68" s="30"/>
      <c r="TO68" s="30"/>
      <c r="TP68" s="30"/>
      <c r="TQ68" s="30"/>
      <c r="TR68" s="30"/>
      <c r="TS68" s="30"/>
      <c r="TT68" s="30"/>
      <c r="TU68" s="30"/>
      <c r="TV68" s="30"/>
      <c r="TW68" s="30"/>
      <c r="TX68" s="30"/>
      <c r="TY68" s="30"/>
      <c r="TZ68" s="30"/>
      <c r="UA68" s="30"/>
      <c r="UB68" s="30"/>
      <c r="UC68" s="30"/>
      <c r="UD68" s="30"/>
      <c r="UE68" s="30"/>
      <c r="UF68" s="30"/>
      <c r="UG68" s="30"/>
      <c r="UH68" s="30"/>
      <c r="UI68" s="30"/>
      <c r="UJ68" s="30"/>
      <c r="UK68" s="30"/>
      <c r="UL68" s="30"/>
      <c r="UM68" s="30"/>
      <c r="UN68" s="30"/>
      <c r="UO68" s="30"/>
      <c r="UP68" s="30"/>
      <c r="UQ68" s="30"/>
      <c r="UR68" s="30"/>
      <c r="US68" s="30"/>
      <c r="UT68" s="30"/>
      <c r="UU68" s="30"/>
      <c r="UV68" s="30"/>
      <c r="UW68" s="30"/>
      <c r="UX68" s="30"/>
      <c r="UY68" s="30"/>
      <c r="UZ68" s="30"/>
      <c r="VA68" s="30"/>
      <c r="VB68" s="30"/>
      <c r="VC68" s="30"/>
      <c r="VD68" s="30"/>
      <c r="VE68" s="30"/>
      <c r="VF68" s="30"/>
      <c r="VG68" s="30"/>
      <c r="VH68" s="30"/>
      <c r="VI68" s="30"/>
      <c r="VJ68" s="30"/>
      <c r="VK68" s="30"/>
      <c r="VL68" s="30"/>
      <c r="VM68" s="30"/>
      <c r="VN68" s="30"/>
      <c r="VO68" s="30"/>
      <c r="VP68" s="30"/>
      <c r="VQ68" s="30"/>
      <c r="VR68" s="30"/>
      <c r="VS68" s="30"/>
      <c r="VT68" s="30"/>
      <c r="VU68" s="30"/>
      <c r="VV68" s="30"/>
      <c r="VW68" s="30"/>
      <c r="VX68" s="30"/>
      <c r="VY68" s="30"/>
      <c r="VZ68" s="30"/>
      <c r="WA68" s="30"/>
      <c r="WB68" s="30"/>
      <c r="WC68" s="30"/>
      <c r="WD68" s="30"/>
      <c r="WE68" s="30"/>
      <c r="WF68" s="30"/>
      <c r="WG68" s="30"/>
      <c r="WH68" s="30"/>
      <c r="WI68" s="30"/>
      <c r="WJ68" s="30"/>
      <c r="WK68" s="30"/>
      <c r="WL68" s="30"/>
      <c r="WM68" s="30"/>
      <c r="WN68" s="30"/>
      <c r="WO68" s="30"/>
      <c r="WP68" s="30"/>
      <c r="WQ68" s="30"/>
      <c r="WR68" s="30"/>
      <c r="WS68" s="30"/>
      <c r="WT68" s="30"/>
      <c r="WU68" s="30"/>
      <c r="WV68" s="30"/>
      <c r="WW68" s="30"/>
      <c r="WX68" s="30"/>
      <c r="WY68" s="30"/>
      <c r="WZ68" s="30"/>
      <c r="XA68" s="30"/>
      <c r="XB68" s="30"/>
      <c r="XC68" s="30"/>
      <c r="XD68" s="30"/>
      <c r="XE68" s="30"/>
      <c r="XF68" s="30"/>
      <c r="XG68" s="30"/>
      <c r="XH68" s="30"/>
      <c r="XI68" s="30"/>
      <c r="XJ68" s="30"/>
      <c r="XK68" s="30"/>
      <c r="XL68" s="30"/>
      <c r="XM68" s="30"/>
      <c r="XN68" s="30"/>
      <c r="XO68" s="30"/>
      <c r="XP68" s="30"/>
      <c r="XQ68" s="30"/>
      <c r="XR68" s="30"/>
      <c r="XS68" s="30"/>
      <c r="XT68" s="30"/>
      <c r="XU68" s="30"/>
      <c r="XV68" s="30"/>
      <c r="XW68" s="30"/>
      <c r="XX68" s="30"/>
      <c r="XY68" s="30"/>
      <c r="XZ68" s="30"/>
      <c r="YA68" s="30"/>
      <c r="YB68" s="30"/>
      <c r="YC68" s="30"/>
      <c r="YD68" s="30"/>
      <c r="YE68" s="30"/>
      <c r="YF68" s="30"/>
      <c r="YG68" s="30"/>
      <c r="YH68" s="30"/>
      <c r="YI68" s="30"/>
      <c r="YJ68" s="30"/>
      <c r="YK68" s="30"/>
      <c r="YL68" s="30"/>
      <c r="YM68" s="30"/>
      <c r="YN68" s="30"/>
      <c r="YO68" s="30"/>
      <c r="YP68" s="30"/>
      <c r="YQ68" s="30"/>
      <c r="YR68" s="30"/>
      <c r="YS68" s="30"/>
      <c r="YT68" s="30"/>
      <c r="YU68" s="30"/>
      <c r="YV68" s="30"/>
      <c r="YW68" s="30"/>
      <c r="YX68" s="30"/>
      <c r="YY68" s="30"/>
      <c r="YZ68" s="30"/>
      <c r="ZA68" s="30"/>
      <c r="ZB68" s="30"/>
      <c r="ZC68" s="30"/>
      <c r="ZD68" s="30"/>
      <c r="ZE68" s="30"/>
      <c r="ZF68" s="30"/>
      <c r="ZG68" s="30"/>
      <c r="ZH68" s="30"/>
      <c r="ZI68" s="30"/>
      <c r="ZJ68" s="30"/>
      <c r="ZK68" s="30"/>
      <c r="ZL68" s="30"/>
      <c r="ZM68" s="30"/>
      <c r="ZN68" s="30"/>
      <c r="ZO68" s="30"/>
      <c r="ZP68" s="30"/>
      <c r="ZQ68" s="30"/>
      <c r="ZR68" s="30"/>
      <c r="ZS68" s="30"/>
      <c r="ZT68" s="30"/>
      <c r="ZU68" s="30"/>
      <c r="ZV68" s="30"/>
      <c r="ZW68" s="30"/>
      <c r="ZX68" s="30"/>
      <c r="ZY68" s="30"/>
      <c r="ZZ68" s="30"/>
      <c r="AAA68" s="30"/>
      <c r="AAB68" s="30"/>
      <c r="AAC68" s="30"/>
      <c r="AAD68" s="30"/>
      <c r="AAE68" s="30"/>
      <c r="AAF68" s="30"/>
      <c r="AAG68" s="30"/>
      <c r="AAH68" s="30"/>
      <c r="AAI68" s="30"/>
      <c r="AAJ68" s="30"/>
      <c r="AAK68" s="30"/>
      <c r="AAL68" s="30"/>
      <c r="AAM68" s="30"/>
      <c r="AAN68" s="30"/>
      <c r="AAO68" s="30"/>
      <c r="AAP68" s="30"/>
      <c r="AAQ68" s="30"/>
      <c r="AAR68" s="30"/>
      <c r="AAS68" s="30"/>
      <c r="AAT68" s="30"/>
      <c r="AAU68" s="30"/>
      <c r="AAV68" s="30"/>
      <c r="AAW68" s="30"/>
      <c r="AAX68" s="30"/>
      <c r="AAY68" s="30"/>
      <c r="AAZ68" s="30"/>
      <c r="ABA68" s="30"/>
      <c r="ABB68" s="30"/>
      <c r="ABC68" s="30"/>
      <c r="ABD68" s="30"/>
      <c r="ABE68" s="30"/>
      <c r="ABF68" s="30"/>
      <c r="ABG68" s="30"/>
      <c r="ABH68" s="30"/>
      <c r="ABI68" s="30"/>
      <c r="ABJ68" s="30"/>
      <c r="ABK68" s="30"/>
      <c r="ABL68" s="30"/>
      <c r="ABM68" s="30"/>
      <c r="ABN68" s="30"/>
      <c r="ABO68" s="30"/>
      <c r="ABP68" s="30"/>
      <c r="ABQ68" s="30"/>
      <c r="ABR68" s="30"/>
      <c r="ABS68" s="30"/>
      <c r="ABT68" s="30"/>
      <c r="ABU68" s="30"/>
      <c r="ABV68" s="30"/>
      <c r="ABW68" s="30"/>
      <c r="ABX68" s="30"/>
      <c r="ABY68" s="30"/>
      <c r="ABZ68" s="30"/>
      <c r="ACA68" s="30"/>
      <c r="ACB68" s="30"/>
      <c r="ACC68" s="30"/>
      <c r="ACD68" s="30"/>
      <c r="ACE68" s="30"/>
      <c r="ACF68" s="30"/>
      <c r="ACG68" s="30"/>
      <c r="ACH68" s="30"/>
      <c r="ACI68" s="30"/>
      <c r="ACJ68" s="30"/>
      <c r="ACK68" s="30"/>
      <c r="ACL68" s="30"/>
      <c r="ACM68" s="30"/>
      <c r="ACN68" s="30"/>
      <c r="ACO68" s="30"/>
      <c r="ACP68" s="30"/>
      <c r="ACQ68" s="30"/>
      <c r="ACR68" s="30"/>
      <c r="ACS68" s="30"/>
      <c r="ACT68" s="30"/>
      <c r="ACU68" s="30"/>
      <c r="ACV68" s="30"/>
      <c r="ACW68" s="30"/>
      <c r="ACX68" s="30"/>
      <c r="ACY68" s="30"/>
      <c r="ACZ68" s="30"/>
      <c r="ADA68" s="30"/>
      <c r="ADB68" s="30"/>
      <c r="ADC68" s="30"/>
      <c r="ADD68" s="30"/>
      <c r="ADE68" s="30"/>
      <c r="ADF68" s="30"/>
      <c r="ADG68" s="30"/>
      <c r="ADH68" s="30"/>
      <c r="ADI68" s="30"/>
      <c r="ADJ68" s="30"/>
      <c r="ADK68" s="30"/>
      <c r="ADL68" s="30"/>
      <c r="ADM68" s="30"/>
      <c r="ADN68" s="30"/>
      <c r="ADO68" s="30"/>
      <c r="ADP68" s="30"/>
      <c r="ADQ68" s="30"/>
      <c r="ADR68" s="30"/>
      <c r="ADS68" s="30"/>
      <c r="ADT68" s="30"/>
      <c r="ADU68" s="30"/>
      <c r="ADV68" s="30"/>
      <c r="ADW68" s="30"/>
      <c r="ADX68" s="30"/>
      <c r="ADY68" s="30"/>
      <c r="ADZ68" s="30"/>
      <c r="AEA68" s="30"/>
      <c r="AEB68" s="30"/>
      <c r="AEC68" s="30"/>
      <c r="AED68" s="30"/>
      <c r="AEE68" s="30"/>
      <c r="AEF68" s="30"/>
      <c r="AEG68" s="30"/>
      <c r="AEH68" s="30"/>
      <c r="AEI68" s="30"/>
      <c r="AEJ68" s="30"/>
      <c r="AEK68" s="30"/>
      <c r="AEL68" s="30"/>
      <c r="AEM68" s="30"/>
      <c r="AEN68" s="30"/>
      <c r="AEO68" s="30"/>
      <c r="AEP68" s="30"/>
      <c r="AEQ68" s="30"/>
      <c r="AER68" s="30"/>
      <c r="AES68" s="30"/>
      <c r="AET68" s="30"/>
      <c r="AEU68" s="30"/>
      <c r="AEV68" s="30"/>
      <c r="AEW68" s="30"/>
      <c r="AEX68" s="30"/>
      <c r="AEY68" s="30"/>
      <c r="AEZ68" s="30"/>
      <c r="AFA68" s="30"/>
      <c r="AFB68" s="30"/>
      <c r="AFC68" s="30"/>
      <c r="AFD68" s="30"/>
      <c r="AFE68" s="30"/>
      <c r="AFF68" s="30"/>
      <c r="AFG68" s="30"/>
      <c r="AFH68" s="30"/>
      <c r="AFI68" s="30"/>
      <c r="AFJ68" s="30"/>
      <c r="AFK68" s="30"/>
      <c r="AFL68" s="30"/>
      <c r="AFM68" s="30"/>
      <c r="AFN68" s="30"/>
      <c r="AFO68" s="30"/>
      <c r="AFP68" s="30"/>
      <c r="AFQ68" s="30"/>
      <c r="AFR68" s="30"/>
      <c r="AFS68" s="30"/>
      <c r="AFT68" s="30"/>
      <c r="AFU68" s="30"/>
      <c r="AFV68" s="30"/>
      <c r="AFW68" s="30"/>
      <c r="AFX68" s="30"/>
      <c r="AFY68" s="30"/>
      <c r="AFZ68" s="30"/>
      <c r="AGA68" s="30"/>
      <c r="AGB68" s="30"/>
      <c r="AGC68" s="30"/>
      <c r="AGD68" s="30"/>
      <c r="AGE68" s="30"/>
      <c r="AGF68" s="30"/>
      <c r="AGG68" s="30"/>
      <c r="AGH68" s="30"/>
      <c r="AGI68" s="30"/>
      <c r="AGJ68" s="30"/>
      <c r="AGK68" s="30"/>
      <c r="AGL68" s="30"/>
      <c r="AGM68" s="30"/>
      <c r="AGN68" s="30"/>
      <c r="AGO68" s="30"/>
      <c r="AGP68" s="30"/>
      <c r="AGQ68" s="30"/>
      <c r="AGR68" s="30"/>
      <c r="AGS68" s="30"/>
      <c r="AGT68" s="30"/>
      <c r="AGU68" s="30"/>
      <c r="AGV68" s="30"/>
      <c r="AGW68" s="30"/>
      <c r="AGX68" s="30"/>
      <c r="AGY68" s="30"/>
      <c r="AGZ68" s="30"/>
      <c r="AHA68" s="30"/>
      <c r="AHB68" s="30"/>
      <c r="AHC68" s="30"/>
      <c r="AHD68" s="30"/>
      <c r="AHE68" s="30"/>
      <c r="AHF68" s="30"/>
      <c r="AHG68" s="30"/>
      <c r="AHH68" s="30"/>
      <c r="AHI68" s="30"/>
      <c r="AHJ68" s="30"/>
      <c r="AHK68" s="30"/>
      <c r="AHL68" s="30"/>
      <c r="AHM68" s="30"/>
      <c r="AHN68" s="30"/>
      <c r="AHO68" s="30"/>
      <c r="AHP68" s="30"/>
      <c r="AHQ68" s="30"/>
      <c r="AHR68" s="30"/>
      <c r="AHS68" s="30"/>
      <c r="AHT68" s="30"/>
      <c r="AHU68" s="30"/>
      <c r="AHV68" s="30"/>
      <c r="AHW68" s="30"/>
      <c r="AHX68" s="30"/>
      <c r="AHY68" s="30"/>
      <c r="AHZ68" s="30"/>
      <c r="AIA68" s="30"/>
      <c r="AIB68" s="30"/>
      <c r="AIC68" s="30"/>
      <c r="AID68" s="30"/>
      <c r="AIE68" s="30"/>
      <c r="AIF68" s="30"/>
      <c r="AIG68" s="30"/>
      <c r="AIH68" s="30"/>
      <c r="AII68" s="30"/>
      <c r="AIJ68" s="30"/>
      <c r="AIK68" s="30"/>
      <c r="AIL68" s="30"/>
      <c r="AIM68" s="30"/>
      <c r="AIN68" s="30"/>
      <c r="AIO68" s="30"/>
      <c r="AIP68" s="30"/>
      <c r="AIQ68" s="30"/>
      <c r="AIR68" s="30"/>
      <c r="AIS68" s="30"/>
      <c r="AIT68" s="30"/>
      <c r="AIU68" s="30"/>
      <c r="AIV68" s="30"/>
      <c r="AIW68" s="30"/>
      <c r="AIX68" s="30"/>
      <c r="AIY68" s="30"/>
      <c r="AIZ68" s="30"/>
      <c r="AJA68" s="30"/>
      <c r="AJB68" s="30"/>
      <c r="AJC68" s="30"/>
      <c r="AJD68" s="30"/>
      <c r="AJE68" s="30"/>
      <c r="AJF68" s="30"/>
      <c r="AJG68" s="30"/>
      <c r="AJH68" s="30"/>
      <c r="AJI68" s="30"/>
      <c r="AJJ68" s="30"/>
      <c r="AJK68" s="30"/>
      <c r="AJL68" s="30"/>
      <c r="AJM68" s="30"/>
      <c r="AJN68" s="30"/>
      <c r="AJO68" s="30"/>
      <c r="AJP68" s="30"/>
      <c r="AJQ68" s="30"/>
      <c r="AJR68" s="30"/>
      <c r="AJS68" s="30"/>
      <c r="AJT68" s="30"/>
      <c r="AJU68" s="30"/>
      <c r="AJV68" s="30"/>
      <c r="AJW68" s="30"/>
      <c r="AJX68" s="30"/>
      <c r="AJY68" s="30"/>
      <c r="AJZ68" s="30"/>
      <c r="AKA68" s="30"/>
      <c r="AKB68" s="30"/>
      <c r="AKC68" s="30"/>
      <c r="AKD68" s="30"/>
      <c r="AKE68" s="30"/>
      <c r="AKF68" s="30"/>
      <c r="AKG68" s="30"/>
      <c r="AKH68" s="30"/>
      <c r="AKI68" s="30"/>
      <c r="AKJ68" s="30"/>
      <c r="AKK68" s="30"/>
      <c r="AKL68" s="30"/>
      <c r="AKM68" s="30"/>
      <c r="AKN68" s="30"/>
      <c r="AKO68" s="30"/>
      <c r="AKP68" s="30"/>
      <c r="AKQ68" s="30"/>
      <c r="AKR68" s="30"/>
      <c r="AKS68" s="30"/>
      <c r="AKT68" s="30"/>
      <c r="AKU68" s="30"/>
      <c r="AKV68" s="30"/>
      <c r="AKW68" s="30"/>
      <c r="AKX68" s="30"/>
      <c r="AKY68" s="30"/>
    </row>
    <row r="69" spans="1:987" s="183" customFormat="1" ht="15.75" thickBot="1">
      <c r="A69" s="302"/>
      <c r="B69" s="303" t="s">
        <v>42</v>
      </c>
      <c r="C69" s="303"/>
      <c r="D69" s="304"/>
      <c r="E69" s="345"/>
      <c r="F69" s="305">
        <f>SUM(F60:F68)</f>
        <v>0</v>
      </c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  <c r="DQ69" s="182"/>
      <c r="DR69" s="182"/>
      <c r="DS69" s="182"/>
      <c r="DT69" s="182"/>
      <c r="DU69" s="182"/>
      <c r="DV69" s="182"/>
      <c r="DW69" s="182"/>
      <c r="DX69" s="182"/>
      <c r="DY69" s="182"/>
      <c r="DZ69" s="182"/>
      <c r="EA69" s="182"/>
      <c r="EB69" s="182"/>
      <c r="EC69" s="182"/>
      <c r="ED69" s="182"/>
      <c r="EE69" s="182"/>
      <c r="EF69" s="182"/>
      <c r="EG69" s="182"/>
      <c r="EH69" s="182"/>
      <c r="EI69" s="182"/>
      <c r="EJ69" s="182"/>
      <c r="EK69" s="182"/>
      <c r="EL69" s="182"/>
      <c r="EM69" s="182"/>
      <c r="EN69" s="182"/>
      <c r="EO69" s="182"/>
      <c r="EP69" s="182"/>
      <c r="EQ69" s="182"/>
      <c r="ER69" s="182"/>
      <c r="ES69" s="182"/>
      <c r="ET69" s="182"/>
      <c r="EU69" s="182"/>
      <c r="EV69" s="182"/>
      <c r="EW69" s="182"/>
      <c r="EX69" s="182"/>
      <c r="EY69" s="182"/>
      <c r="EZ69" s="182"/>
      <c r="FA69" s="182"/>
      <c r="FB69" s="182"/>
      <c r="FC69" s="182"/>
      <c r="FD69" s="182"/>
      <c r="FE69" s="182"/>
      <c r="FF69" s="182"/>
      <c r="FG69" s="182"/>
      <c r="FH69" s="182"/>
      <c r="FI69" s="182"/>
      <c r="FJ69" s="182"/>
      <c r="FK69" s="182"/>
      <c r="FL69" s="182"/>
      <c r="FM69" s="182"/>
      <c r="FN69" s="182"/>
      <c r="FO69" s="182"/>
      <c r="FP69" s="182"/>
      <c r="FQ69" s="182"/>
      <c r="FR69" s="182"/>
      <c r="FS69" s="182"/>
      <c r="FT69" s="182"/>
      <c r="FU69" s="182"/>
      <c r="FV69" s="182"/>
      <c r="FW69" s="182"/>
      <c r="FX69" s="182"/>
      <c r="FY69" s="182"/>
      <c r="FZ69" s="182"/>
      <c r="GA69" s="182"/>
      <c r="GB69" s="182"/>
      <c r="GC69" s="182"/>
      <c r="GD69" s="182"/>
      <c r="GE69" s="182"/>
      <c r="GF69" s="182"/>
      <c r="GG69" s="182"/>
      <c r="GH69" s="182"/>
      <c r="GI69" s="182"/>
      <c r="GJ69" s="182"/>
      <c r="GK69" s="182"/>
      <c r="GL69" s="182"/>
      <c r="GM69" s="182"/>
      <c r="GN69" s="182"/>
      <c r="GO69" s="182"/>
      <c r="GP69" s="182"/>
      <c r="GQ69" s="182"/>
      <c r="GR69" s="182"/>
      <c r="GS69" s="182"/>
      <c r="GT69" s="182"/>
      <c r="GU69" s="182"/>
      <c r="GV69" s="182"/>
      <c r="GW69" s="182"/>
      <c r="GX69" s="182"/>
      <c r="GY69" s="182"/>
      <c r="GZ69" s="182"/>
      <c r="HA69" s="182"/>
      <c r="HB69" s="182"/>
      <c r="HC69" s="182"/>
      <c r="HD69" s="182"/>
      <c r="HE69" s="182"/>
      <c r="HF69" s="182"/>
      <c r="HG69" s="182"/>
      <c r="HH69" s="182"/>
      <c r="HI69" s="182"/>
      <c r="HJ69" s="182"/>
      <c r="HK69" s="182"/>
      <c r="HL69" s="182"/>
      <c r="HM69" s="182"/>
      <c r="HN69" s="182"/>
      <c r="HO69" s="182"/>
      <c r="HP69" s="182"/>
      <c r="HQ69" s="182"/>
      <c r="HR69" s="182"/>
      <c r="HS69" s="182"/>
      <c r="HT69" s="182"/>
      <c r="HU69" s="182"/>
      <c r="HV69" s="182"/>
      <c r="HW69" s="182"/>
      <c r="HX69" s="182"/>
      <c r="HY69" s="182"/>
      <c r="HZ69" s="182"/>
      <c r="IA69" s="182"/>
      <c r="IB69" s="182"/>
      <c r="IC69" s="182"/>
      <c r="ID69" s="182"/>
      <c r="IE69" s="182"/>
      <c r="IF69" s="182"/>
      <c r="IG69" s="182"/>
      <c r="IH69" s="182"/>
      <c r="II69" s="182"/>
      <c r="IJ69" s="182"/>
      <c r="IK69" s="182"/>
      <c r="IL69" s="182"/>
      <c r="IM69" s="182"/>
      <c r="IN69" s="182"/>
      <c r="IO69" s="182"/>
      <c r="IP69" s="182"/>
      <c r="IQ69" s="182"/>
      <c r="IR69" s="182"/>
      <c r="IS69" s="182"/>
      <c r="IT69" s="182"/>
      <c r="IU69" s="182"/>
      <c r="IV69" s="182"/>
      <c r="IW69" s="182"/>
      <c r="IX69" s="182"/>
      <c r="IY69" s="182"/>
      <c r="IZ69" s="182"/>
      <c r="JA69" s="182"/>
      <c r="JB69" s="182"/>
      <c r="JC69" s="182"/>
      <c r="JD69" s="182"/>
      <c r="JE69" s="182"/>
      <c r="JF69" s="182"/>
      <c r="JG69" s="182"/>
      <c r="JH69" s="182"/>
      <c r="JI69" s="182"/>
      <c r="JJ69" s="182"/>
      <c r="JK69" s="182"/>
      <c r="JL69" s="182"/>
      <c r="JM69" s="182"/>
      <c r="JN69" s="182"/>
      <c r="JO69" s="182"/>
      <c r="JP69" s="182"/>
      <c r="JQ69" s="182"/>
      <c r="JR69" s="182"/>
      <c r="JS69" s="182"/>
      <c r="JT69" s="182"/>
      <c r="JU69" s="182"/>
      <c r="JV69" s="182"/>
      <c r="JW69" s="182"/>
      <c r="JX69" s="182"/>
      <c r="JY69" s="182"/>
      <c r="JZ69" s="182"/>
      <c r="KA69" s="182"/>
      <c r="KB69" s="182"/>
      <c r="KC69" s="182"/>
      <c r="KD69" s="182"/>
      <c r="KE69" s="182"/>
      <c r="KF69" s="182"/>
      <c r="KG69" s="182"/>
      <c r="KH69" s="182"/>
      <c r="KI69" s="182"/>
      <c r="KJ69" s="182"/>
      <c r="KK69" s="182"/>
      <c r="KL69" s="182"/>
      <c r="KM69" s="182"/>
      <c r="KN69" s="182"/>
      <c r="KO69" s="182"/>
      <c r="KP69" s="182"/>
      <c r="KQ69" s="182"/>
      <c r="KR69" s="182"/>
      <c r="KS69" s="182"/>
      <c r="KT69" s="182"/>
      <c r="KU69" s="182"/>
      <c r="KV69" s="182"/>
      <c r="KW69" s="182"/>
      <c r="KX69" s="182"/>
      <c r="KY69" s="182"/>
      <c r="KZ69" s="182"/>
      <c r="LA69" s="182"/>
      <c r="LB69" s="182"/>
      <c r="LC69" s="182"/>
      <c r="LD69" s="182"/>
      <c r="LE69" s="182"/>
      <c r="LF69" s="182"/>
      <c r="LG69" s="182"/>
      <c r="LH69" s="182"/>
      <c r="LI69" s="182"/>
      <c r="LJ69" s="182"/>
      <c r="LK69" s="182"/>
      <c r="LL69" s="182"/>
      <c r="LM69" s="182"/>
      <c r="LN69" s="182"/>
      <c r="LO69" s="182"/>
      <c r="LP69" s="182"/>
      <c r="LQ69" s="182"/>
      <c r="LR69" s="182"/>
      <c r="LS69" s="182"/>
      <c r="LT69" s="182"/>
      <c r="LU69" s="182"/>
      <c r="LV69" s="182"/>
      <c r="LW69" s="182"/>
      <c r="LX69" s="182"/>
      <c r="LY69" s="182"/>
      <c r="LZ69" s="182"/>
      <c r="MA69" s="182"/>
      <c r="MB69" s="182"/>
      <c r="MC69" s="182"/>
      <c r="MD69" s="182"/>
      <c r="ME69" s="182"/>
      <c r="MF69" s="182"/>
      <c r="MG69" s="182"/>
      <c r="MH69" s="182"/>
      <c r="MI69" s="182"/>
      <c r="MJ69" s="182"/>
      <c r="MK69" s="182"/>
      <c r="ML69" s="182"/>
      <c r="MM69" s="182"/>
      <c r="MN69" s="182"/>
      <c r="MO69" s="182"/>
      <c r="MP69" s="182"/>
      <c r="MQ69" s="182"/>
      <c r="MR69" s="182"/>
      <c r="MS69" s="182"/>
      <c r="MT69" s="182"/>
      <c r="MU69" s="182"/>
      <c r="MV69" s="182"/>
      <c r="MW69" s="182"/>
      <c r="MX69" s="182"/>
      <c r="MY69" s="182"/>
      <c r="MZ69" s="182"/>
      <c r="NA69" s="182"/>
      <c r="NB69" s="182"/>
      <c r="NC69" s="182"/>
      <c r="ND69" s="182"/>
      <c r="NE69" s="182"/>
      <c r="NF69" s="182"/>
      <c r="NG69" s="182"/>
      <c r="NH69" s="182"/>
      <c r="NI69" s="182"/>
      <c r="NJ69" s="182"/>
      <c r="NK69" s="182"/>
      <c r="NL69" s="182"/>
      <c r="NM69" s="182"/>
      <c r="NN69" s="182"/>
      <c r="NO69" s="182"/>
      <c r="NP69" s="182"/>
      <c r="NQ69" s="182"/>
      <c r="NR69" s="182"/>
      <c r="NS69" s="182"/>
      <c r="NT69" s="182"/>
      <c r="NU69" s="182"/>
      <c r="NV69" s="182"/>
      <c r="NW69" s="182"/>
      <c r="NX69" s="182"/>
      <c r="NY69" s="182"/>
      <c r="NZ69" s="182"/>
      <c r="OA69" s="182"/>
      <c r="OB69" s="182"/>
      <c r="OC69" s="182"/>
      <c r="OD69" s="182"/>
      <c r="OE69" s="182"/>
      <c r="OF69" s="182"/>
      <c r="OG69" s="182"/>
      <c r="OH69" s="182"/>
      <c r="OI69" s="182"/>
      <c r="OJ69" s="182"/>
      <c r="OK69" s="182"/>
      <c r="OL69" s="182"/>
      <c r="OM69" s="182"/>
      <c r="ON69" s="182"/>
      <c r="OO69" s="182"/>
      <c r="OP69" s="182"/>
      <c r="OQ69" s="182"/>
      <c r="OR69" s="182"/>
      <c r="OS69" s="182"/>
      <c r="OT69" s="182"/>
      <c r="OU69" s="182"/>
      <c r="OV69" s="182"/>
      <c r="OW69" s="182"/>
      <c r="OX69" s="182"/>
      <c r="OY69" s="182"/>
      <c r="OZ69" s="182"/>
      <c r="PA69" s="182"/>
      <c r="PB69" s="182"/>
      <c r="PC69" s="182"/>
      <c r="PD69" s="182"/>
      <c r="PE69" s="182"/>
      <c r="PF69" s="182"/>
      <c r="PG69" s="182"/>
      <c r="PH69" s="182"/>
      <c r="PI69" s="182"/>
      <c r="PJ69" s="182"/>
      <c r="PK69" s="182"/>
      <c r="PL69" s="182"/>
      <c r="PM69" s="182"/>
      <c r="PN69" s="182"/>
      <c r="PO69" s="182"/>
      <c r="PP69" s="182"/>
      <c r="PQ69" s="182"/>
      <c r="PR69" s="182"/>
      <c r="PS69" s="182"/>
      <c r="PT69" s="182"/>
      <c r="PU69" s="182"/>
      <c r="PV69" s="182"/>
      <c r="PW69" s="182"/>
      <c r="PX69" s="182"/>
      <c r="PY69" s="182"/>
      <c r="PZ69" s="182"/>
      <c r="QA69" s="182"/>
      <c r="QB69" s="182"/>
      <c r="QC69" s="182"/>
      <c r="QD69" s="182"/>
      <c r="QE69" s="182"/>
      <c r="QF69" s="182"/>
      <c r="QG69" s="182"/>
      <c r="QH69" s="182"/>
      <c r="QI69" s="182"/>
      <c r="QJ69" s="182"/>
      <c r="QK69" s="182"/>
      <c r="QL69" s="182"/>
      <c r="QM69" s="182"/>
      <c r="QN69" s="182"/>
      <c r="QO69" s="182"/>
      <c r="QP69" s="182"/>
      <c r="QQ69" s="182"/>
      <c r="QR69" s="182"/>
      <c r="QS69" s="182"/>
      <c r="QT69" s="182"/>
      <c r="QU69" s="182"/>
      <c r="QV69" s="182"/>
      <c r="QW69" s="182"/>
      <c r="QX69" s="182"/>
      <c r="QY69" s="182"/>
      <c r="QZ69" s="182"/>
      <c r="RA69" s="182"/>
      <c r="RB69" s="182"/>
      <c r="RC69" s="182"/>
      <c r="RD69" s="182"/>
      <c r="RE69" s="182"/>
      <c r="RF69" s="182"/>
      <c r="RG69" s="182"/>
      <c r="RH69" s="182"/>
      <c r="RI69" s="182"/>
      <c r="RJ69" s="182"/>
      <c r="RK69" s="182"/>
      <c r="RL69" s="182"/>
      <c r="RM69" s="182"/>
      <c r="RN69" s="182"/>
      <c r="RO69" s="182"/>
      <c r="RP69" s="182"/>
      <c r="RQ69" s="182"/>
      <c r="RR69" s="182"/>
      <c r="RS69" s="182"/>
      <c r="RT69" s="182"/>
      <c r="RU69" s="182"/>
      <c r="RV69" s="182"/>
      <c r="RW69" s="182"/>
      <c r="RX69" s="182"/>
      <c r="RY69" s="182"/>
      <c r="RZ69" s="182"/>
      <c r="SA69" s="182"/>
      <c r="SB69" s="182"/>
      <c r="SC69" s="182"/>
      <c r="SD69" s="182"/>
      <c r="SE69" s="182"/>
      <c r="SF69" s="182"/>
      <c r="SG69" s="182"/>
      <c r="SH69" s="182"/>
      <c r="SI69" s="182"/>
      <c r="SJ69" s="182"/>
      <c r="SK69" s="182"/>
      <c r="SL69" s="182"/>
      <c r="SM69" s="182"/>
      <c r="SN69" s="182"/>
      <c r="SO69" s="182"/>
      <c r="SP69" s="182"/>
      <c r="SQ69" s="182"/>
      <c r="SR69" s="182"/>
      <c r="SS69" s="182"/>
      <c r="ST69" s="182"/>
      <c r="SU69" s="182"/>
      <c r="SV69" s="182"/>
      <c r="SW69" s="182"/>
      <c r="SX69" s="182"/>
      <c r="SY69" s="182"/>
      <c r="SZ69" s="182"/>
      <c r="TA69" s="182"/>
      <c r="TB69" s="182"/>
      <c r="TC69" s="182"/>
      <c r="TD69" s="182"/>
      <c r="TE69" s="182"/>
      <c r="TF69" s="182"/>
      <c r="TG69" s="182"/>
      <c r="TH69" s="182"/>
      <c r="TI69" s="182"/>
      <c r="TJ69" s="182"/>
      <c r="TK69" s="182"/>
      <c r="TL69" s="182"/>
      <c r="TM69" s="182"/>
      <c r="TN69" s="182"/>
      <c r="TO69" s="182"/>
      <c r="TP69" s="182"/>
      <c r="TQ69" s="182"/>
      <c r="TR69" s="182"/>
      <c r="TS69" s="182"/>
      <c r="TT69" s="182"/>
      <c r="TU69" s="182"/>
      <c r="TV69" s="182"/>
      <c r="TW69" s="182"/>
      <c r="TX69" s="182"/>
      <c r="TY69" s="182"/>
      <c r="TZ69" s="182"/>
      <c r="UA69" s="182"/>
      <c r="UB69" s="182"/>
      <c r="UC69" s="182"/>
      <c r="UD69" s="182"/>
      <c r="UE69" s="182"/>
      <c r="UF69" s="182"/>
      <c r="UG69" s="182"/>
      <c r="UH69" s="182"/>
      <c r="UI69" s="182"/>
      <c r="UJ69" s="182"/>
      <c r="UK69" s="182"/>
      <c r="UL69" s="182"/>
      <c r="UM69" s="182"/>
      <c r="UN69" s="182"/>
      <c r="UO69" s="182"/>
      <c r="UP69" s="182"/>
      <c r="UQ69" s="182"/>
      <c r="UR69" s="182"/>
      <c r="US69" s="182"/>
      <c r="UT69" s="182"/>
      <c r="UU69" s="182"/>
      <c r="UV69" s="182"/>
      <c r="UW69" s="182"/>
      <c r="UX69" s="182"/>
      <c r="UY69" s="182"/>
      <c r="UZ69" s="182"/>
      <c r="VA69" s="182"/>
      <c r="VB69" s="182"/>
      <c r="VC69" s="182"/>
      <c r="VD69" s="182"/>
      <c r="VE69" s="182"/>
      <c r="VF69" s="182"/>
      <c r="VG69" s="182"/>
      <c r="VH69" s="182"/>
      <c r="VI69" s="182"/>
      <c r="VJ69" s="182"/>
      <c r="VK69" s="182"/>
      <c r="VL69" s="182"/>
      <c r="VM69" s="182"/>
      <c r="VN69" s="182"/>
      <c r="VO69" s="182"/>
      <c r="VP69" s="182"/>
      <c r="VQ69" s="182"/>
      <c r="VR69" s="182"/>
      <c r="VS69" s="182"/>
      <c r="VT69" s="182"/>
      <c r="VU69" s="182"/>
      <c r="VV69" s="182"/>
      <c r="VW69" s="182"/>
      <c r="VX69" s="182"/>
      <c r="VY69" s="182"/>
      <c r="VZ69" s="182"/>
      <c r="WA69" s="182"/>
      <c r="WB69" s="182"/>
      <c r="WC69" s="182"/>
      <c r="WD69" s="182"/>
      <c r="WE69" s="182"/>
      <c r="WF69" s="182"/>
      <c r="WG69" s="182"/>
      <c r="WH69" s="182"/>
      <c r="WI69" s="182"/>
      <c r="WJ69" s="182"/>
      <c r="WK69" s="182"/>
      <c r="WL69" s="182"/>
      <c r="WM69" s="182"/>
      <c r="WN69" s="182"/>
      <c r="WO69" s="182"/>
      <c r="WP69" s="182"/>
      <c r="WQ69" s="182"/>
      <c r="WR69" s="182"/>
      <c r="WS69" s="182"/>
      <c r="WT69" s="182"/>
      <c r="WU69" s="182"/>
      <c r="WV69" s="182"/>
      <c r="WW69" s="182"/>
      <c r="WX69" s="182"/>
      <c r="WY69" s="182"/>
      <c r="WZ69" s="182"/>
      <c r="XA69" s="182"/>
      <c r="XB69" s="182"/>
      <c r="XC69" s="182"/>
      <c r="XD69" s="182"/>
      <c r="XE69" s="182"/>
      <c r="XF69" s="182"/>
      <c r="XG69" s="182"/>
      <c r="XH69" s="182"/>
      <c r="XI69" s="182"/>
      <c r="XJ69" s="182"/>
      <c r="XK69" s="182"/>
      <c r="XL69" s="182"/>
      <c r="XM69" s="182"/>
      <c r="XN69" s="182"/>
      <c r="XO69" s="182"/>
      <c r="XP69" s="182"/>
      <c r="XQ69" s="182"/>
      <c r="XR69" s="182"/>
      <c r="XS69" s="182"/>
      <c r="XT69" s="182"/>
      <c r="XU69" s="182"/>
      <c r="XV69" s="182"/>
      <c r="XW69" s="182"/>
      <c r="XX69" s="182"/>
      <c r="XY69" s="182"/>
      <c r="XZ69" s="182"/>
      <c r="YA69" s="182"/>
      <c r="YB69" s="182"/>
      <c r="YC69" s="182"/>
      <c r="YD69" s="182"/>
      <c r="YE69" s="182"/>
      <c r="YF69" s="182"/>
      <c r="YG69" s="182"/>
      <c r="YH69" s="182"/>
      <c r="YI69" s="182"/>
      <c r="YJ69" s="182"/>
      <c r="YK69" s="182"/>
      <c r="YL69" s="182"/>
      <c r="YM69" s="182"/>
      <c r="YN69" s="182"/>
      <c r="YO69" s="182"/>
      <c r="YP69" s="182"/>
      <c r="YQ69" s="182"/>
      <c r="YR69" s="182"/>
      <c r="YS69" s="182"/>
      <c r="YT69" s="182"/>
      <c r="YU69" s="182"/>
      <c r="YV69" s="182"/>
      <c r="YW69" s="182"/>
      <c r="YX69" s="182"/>
      <c r="YY69" s="182"/>
      <c r="YZ69" s="182"/>
      <c r="ZA69" s="182"/>
      <c r="ZB69" s="182"/>
      <c r="ZC69" s="182"/>
      <c r="ZD69" s="182"/>
      <c r="ZE69" s="182"/>
      <c r="ZF69" s="182"/>
      <c r="ZG69" s="182"/>
      <c r="ZH69" s="182"/>
      <c r="ZI69" s="182"/>
      <c r="ZJ69" s="182"/>
      <c r="ZK69" s="182"/>
      <c r="ZL69" s="182"/>
      <c r="ZM69" s="182"/>
      <c r="ZN69" s="182"/>
      <c r="ZO69" s="182"/>
      <c r="ZP69" s="182"/>
      <c r="ZQ69" s="182"/>
      <c r="ZR69" s="182"/>
      <c r="ZS69" s="182"/>
      <c r="ZT69" s="182"/>
      <c r="ZU69" s="182"/>
      <c r="ZV69" s="182"/>
      <c r="ZW69" s="182"/>
      <c r="ZX69" s="182"/>
      <c r="ZY69" s="182"/>
      <c r="ZZ69" s="182"/>
      <c r="AAA69" s="182"/>
      <c r="AAB69" s="182"/>
      <c r="AAC69" s="182"/>
      <c r="AAD69" s="182"/>
      <c r="AAE69" s="182"/>
      <c r="AAF69" s="182"/>
      <c r="AAG69" s="182"/>
      <c r="AAH69" s="182"/>
      <c r="AAI69" s="182"/>
      <c r="AAJ69" s="182"/>
      <c r="AAK69" s="182"/>
      <c r="AAL69" s="182"/>
      <c r="AAM69" s="182"/>
      <c r="AAN69" s="182"/>
      <c r="AAO69" s="182"/>
      <c r="AAP69" s="182"/>
      <c r="AAQ69" s="182"/>
      <c r="AAR69" s="182"/>
      <c r="AAS69" s="182"/>
      <c r="AAT69" s="182"/>
      <c r="AAU69" s="182"/>
      <c r="AAV69" s="182"/>
      <c r="AAW69" s="182"/>
      <c r="AAX69" s="182"/>
      <c r="AAY69" s="182"/>
      <c r="AAZ69" s="182"/>
      <c r="ABA69" s="182"/>
      <c r="ABB69" s="182"/>
      <c r="ABC69" s="182"/>
      <c r="ABD69" s="182"/>
      <c r="ABE69" s="182"/>
      <c r="ABF69" s="182"/>
      <c r="ABG69" s="182"/>
      <c r="ABH69" s="182"/>
      <c r="ABI69" s="182"/>
      <c r="ABJ69" s="182"/>
      <c r="ABK69" s="182"/>
      <c r="ABL69" s="182"/>
      <c r="ABM69" s="182"/>
      <c r="ABN69" s="182"/>
      <c r="ABO69" s="182"/>
      <c r="ABP69" s="182"/>
      <c r="ABQ69" s="182"/>
      <c r="ABR69" s="182"/>
      <c r="ABS69" s="182"/>
      <c r="ABT69" s="182"/>
      <c r="ABU69" s="182"/>
      <c r="ABV69" s="182"/>
      <c r="ABW69" s="182"/>
      <c r="ABX69" s="182"/>
      <c r="ABY69" s="182"/>
      <c r="ABZ69" s="182"/>
      <c r="ACA69" s="182"/>
      <c r="ACB69" s="182"/>
      <c r="ACC69" s="182"/>
      <c r="ACD69" s="182"/>
      <c r="ACE69" s="182"/>
      <c r="ACF69" s="182"/>
      <c r="ACG69" s="182"/>
      <c r="ACH69" s="182"/>
      <c r="ACI69" s="182"/>
      <c r="ACJ69" s="182"/>
      <c r="ACK69" s="182"/>
      <c r="ACL69" s="182"/>
      <c r="ACM69" s="182"/>
      <c r="ACN69" s="182"/>
      <c r="ACO69" s="182"/>
      <c r="ACP69" s="182"/>
      <c r="ACQ69" s="182"/>
      <c r="ACR69" s="182"/>
      <c r="ACS69" s="182"/>
      <c r="ACT69" s="182"/>
      <c r="ACU69" s="182"/>
      <c r="ACV69" s="182"/>
      <c r="ACW69" s="182"/>
      <c r="ACX69" s="182"/>
      <c r="ACY69" s="182"/>
      <c r="ACZ69" s="182"/>
      <c r="ADA69" s="182"/>
      <c r="ADB69" s="182"/>
      <c r="ADC69" s="182"/>
      <c r="ADD69" s="182"/>
      <c r="ADE69" s="182"/>
      <c r="ADF69" s="182"/>
      <c r="ADG69" s="182"/>
      <c r="ADH69" s="182"/>
      <c r="ADI69" s="182"/>
      <c r="ADJ69" s="182"/>
      <c r="ADK69" s="182"/>
      <c r="ADL69" s="182"/>
      <c r="ADM69" s="182"/>
      <c r="ADN69" s="182"/>
      <c r="ADO69" s="182"/>
      <c r="ADP69" s="182"/>
      <c r="ADQ69" s="182"/>
      <c r="ADR69" s="182"/>
      <c r="ADS69" s="182"/>
      <c r="ADT69" s="182"/>
      <c r="ADU69" s="182"/>
      <c r="ADV69" s="182"/>
      <c r="ADW69" s="182"/>
      <c r="ADX69" s="182"/>
      <c r="ADY69" s="182"/>
      <c r="ADZ69" s="182"/>
      <c r="AEA69" s="182"/>
      <c r="AEB69" s="182"/>
      <c r="AEC69" s="182"/>
      <c r="AED69" s="182"/>
      <c r="AEE69" s="182"/>
      <c r="AEF69" s="182"/>
      <c r="AEG69" s="182"/>
      <c r="AEH69" s="182"/>
      <c r="AEI69" s="182"/>
      <c r="AEJ69" s="182"/>
      <c r="AEK69" s="182"/>
      <c r="AEL69" s="182"/>
      <c r="AEM69" s="182"/>
      <c r="AEN69" s="182"/>
      <c r="AEO69" s="182"/>
      <c r="AEP69" s="182"/>
      <c r="AEQ69" s="182"/>
      <c r="AER69" s="182"/>
      <c r="AES69" s="182"/>
      <c r="AET69" s="182"/>
      <c r="AEU69" s="182"/>
      <c r="AEV69" s="182"/>
      <c r="AEW69" s="182"/>
      <c r="AEX69" s="182"/>
      <c r="AEY69" s="182"/>
      <c r="AEZ69" s="182"/>
      <c r="AFA69" s="182"/>
      <c r="AFB69" s="182"/>
      <c r="AFC69" s="182"/>
      <c r="AFD69" s="182"/>
      <c r="AFE69" s="182"/>
      <c r="AFF69" s="182"/>
      <c r="AFG69" s="182"/>
      <c r="AFH69" s="182"/>
      <c r="AFI69" s="182"/>
      <c r="AFJ69" s="182"/>
      <c r="AFK69" s="182"/>
      <c r="AFL69" s="182"/>
      <c r="AFM69" s="182"/>
      <c r="AFN69" s="182"/>
      <c r="AFO69" s="182"/>
      <c r="AFP69" s="182"/>
      <c r="AFQ69" s="182"/>
      <c r="AFR69" s="182"/>
      <c r="AFS69" s="182"/>
      <c r="AFT69" s="182"/>
      <c r="AFU69" s="182"/>
      <c r="AFV69" s="182"/>
      <c r="AFW69" s="182"/>
      <c r="AFX69" s="182"/>
      <c r="AFY69" s="182"/>
      <c r="AFZ69" s="182"/>
      <c r="AGA69" s="182"/>
      <c r="AGB69" s="182"/>
      <c r="AGC69" s="182"/>
      <c r="AGD69" s="182"/>
      <c r="AGE69" s="182"/>
      <c r="AGF69" s="182"/>
      <c r="AGG69" s="182"/>
      <c r="AGH69" s="182"/>
      <c r="AGI69" s="182"/>
      <c r="AGJ69" s="182"/>
      <c r="AGK69" s="182"/>
      <c r="AGL69" s="182"/>
      <c r="AGM69" s="182"/>
      <c r="AGN69" s="182"/>
      <c r="AGO69" s="182"/>
      <c r="AGP69" s="182"/>
      <c r="AGQ69" s="182"/>
      <c r="AGR69" s="182"/>
      <c r="AGS69" s="182"/>
      <c r="AGT69" s="182"/>
      <c r="AGU69" s="182"/>
      <c r="AGV69" s="182"/>
      <c r="AGW69" s="182"/>
      <c r="AGX69" s="182"/>
      <c r="AGY69" s="182"/>
      <c r="AGZ69" s="182"/>
      <c r="AHA69" s="182"/>
      <c r="AHB69" s="182"/>
      <c r="AHC69" s="182"/>
      <c r="AHD69" s="182"/>
      <c r="AHE69" s="182"/>
      <c r="AHF69" s="182"/>
      <c r="AHG69" s="182"/>
      <c r="AHH69" s="182"/>
      <c r="AHI69" s="182"/>
      <c r="AHJ69" s="182"/>
      <c r="AHK69" s="182"/>
      <c r="AHL69" s="182"/>
      <c r="AHM69" s="182"/>
      <c r="AHN69" s="182"/>
      <c r="AHO69" s="182"/>
      <c r="AHP69" s="182"/>
      <c r="AHQ69" s="182"/>
      <c r="AHR69" s="182"/>
      <c r="AHS69" s="182"/>
      <c r="AHT69" s="182"/>
      <c r="AHU69" s="182"/>
      <c r="AHV69" s="182"/>
      <c r="AHW69" s="182"/>
      <c r="AHX69" s="182"/>
      <c r="AHY69" s="182"/>
      <c r="AHZ69" s="182"/>
      <c r="AIA69" s="182"/>
      <c r="AIB69" s="182"/>
      <c r="AIC69" s="182"/>
      <c r="AID69" s="182"/>
      <c r="AIE69" s="182"/>
      <c r="AIF69" s="182"/>
      <c r="AIG69" s="182"/>
      <c r="AIH69" s="182"/>
      <c r="AII69" s="182"/>
      <c r="AIJ69" s="182"/>
      <c r="AIK69" s="182"/>
      <c r="AIL69" s="182"/>
      <c r="AIM69" s="182"/>
      <c r="AIN69" s="182"/>
      <c r="AIO69" s="182"/>
      <c r="AIP69" s="182"/>
      <c r="AIQ69" s="182"/>
      <c r="AIR69" s="182"/>
      <c r="AIS69" s="182"/>
      <c r="AIT69" s="182"/>
      <c r="AIU69" s="182"/>
      <c r="AIV69" s="182"/>
      <c r="AIW69" s="182"/>
      <c r="AIX69" s="182"/>
      <c r="AIY69" s="182"/>
      <c r="AIZ69" s="182"/>
      <c r="AJA69" s="182"/>
      <c r="AJB69" s="182"/>
      <c r="AJC69" s="182"/>
      <c r="AJD69" s="182"/>
      <c r="AJE69" s="182"/>
      <c r="AJF69" s="182"/>
      <c r="AJG69" s="182"/>
      <c r="AJH69" s="182"/>
      <c r="AJI69" s="182"/>
      <c r="AJJ69" s="182"/>
      <c r="AJK69" s="182"/>
      <c r="AJL69" s="182"/>
      <c r="AJM69" s="182"/>
      <c r="AJN69" s="182"/>
      <c r="AJO69" s="182"/>
      <c r="AJP69" s="182"/>
      <c r="AJQ69" s="182"/>
      <c r="AJR69" s="182"/>
      <c r="AJS69" s="182"/>
      <c r="AJT69" s="182"/>
      <c r="AJU69" s="182"/>
      <c r="AJV69" s="182"/>
      <c r="AJW69" s="182"/>
      <c r="AJX69" s="182"/>
      <c r="AJY69" s="182"/>
      <c r="AJZ69" s="182"/>
      <c r="AKA69" s="182"/>
      <c r="AKB69" s="182"/>
      <c r="AKC69" s="182"/>
      <c r="AKD69" s="182"/>
      <c r="AKE69" s="182"/>
      <c r="AKF69" s="182"/>
      <c r="AKG69" s="182"/>
      <c r="AKH69" s="182"/>
      <c r="AKI69" s="182"/>
      <c r="AKJ69" s="182"/>
      <c r="AKK69" s="182"/>
      <c r="AKL69" s="182"/>
      <c r="AKM69" s="182"/>
      <c r="AKN69" s="182"/>
      <c r="AKO69" s="182"/>
      <c r="AKP69" s="182"/>
      <c r="AKQ69" s="182"/>
      <c r="AKR69" s="182"/>
    </row>
    <row r="70" spans="1:987" s="183" customFormat="1" ht="15.75" thickBot="1">
      <c r="A70" s="192" t="s">
        <v>115</v>
      </c>
      <c r="B70" s="193"/>
      <c r="C70" s="193"/>
      <c r="D70" s="193"/>
      <c r="E70" s="346"/>
      <c r="F70" s="171">
        <f>F69+F57+F30+F14</f>
        <v>0</v>
      </c>
      <c r="G70" s="182"/>
      <c r="H70" s="182"/>
      <c r="I70" s="182"/>
      <c r="J70" s="182"/>
      <c r="K70" s="182"/>
      <c r="L70" s="182"/>
      <c r="M70" s="182"/>
      <c r="N70" s="182"/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  <c r="AL70" s="182"/>
      <c r="AM70" s="182"/>
      <c r="AN70" s="182"/>
      <c r="AO70" s="182"/>
      <c r="AP70" s="182"/>
      <c r="AQ70" s="182"/>
      <c r="AR70" s="182"/>
      <c r="AS70" s="182"/>
      <c r="AT70" s="182"/>
      <c r="AU70" s="182"/>
      <c r="AV70" s="182"/>
      <c r="AW70" s="182"/>
      <c r="AX70" s="182"/>
      <c r="AY70" s="182"/>
      <c r="AZ70" s="182"/>
      <c r="BA70" s="182"/>
      <c r="BB70" s="182"/>
      <c r="BC70" s="182"/>
      <c r="BD70" s="182"/>
      <c r="BE70" s="182"/>
      <c r="BF70" s="182"/>
      <c r="BG70" s="182"/>
      <c r="BH70" s="182"/>
      <c r="BI70" s="182"/>
      <c r="BJ70" s="182"/>
      <c r="BK70" s="182"/>
      <c r="BL70" s="182"/>
      <c r="BM70" s="182"/>
      <c r="BN70" s="182"/>
      <c r="BO70" s="182"/>
      <c r="BP70" s="182"/>
      <c r="BQ70" s="182"/>
      <c r="BR70" s="182"/>
      <c r="BS70" s="182"/>
      <c r="BT70" s="182"/>
      <c r="BU70" s="182"/>
      <c r="BV70" s="182"/>
      <c r="BW70" s="182"/>
      <c r="BX70" s="182"/>
      <c r="BY70" s="182"/>
      <c r="BZ70" s="182"/>
      <c r="CA70" s="182"/>
      <c r="CB70" s="182"/>
      <c r="CC70" s="182"/>
      <c r="CD70" s="182"/>
      <c r="CE70" s="182"/>
      <c r="CF70" s="182"/>
      <c r="CG70" s="182"/>
      <c r="CH70" s="182"/>
      <c r="CI70" s="182"/>
      <c r="CJ70" s="182"/>
      <c r="CK70" s="182"/>
      <c r="CL70" s="182"/>
      <c r="CM70" s="182"/>
      <c r="CN70" s="182"/>
      <c r="CO70" s="182"/>
      <c r="CP70" s="182"/>
      <c r="CQ70" s="182"/>
      <c r="CR70" s="182"/>
      <c r="CS70" s="182"/>
      <c r="CT70" s="182"/>
      <c r="CU70" s="182"/>
      <c r="CV70" s="182"/>
      <c r="CW70" s="182"/>
      <c r="CX70" s="182"/>
      <c r="CY70" s="182"/>
      <c r="CZ70" s="182"/>
      <c r="DA70" s="182"/>
      <c r="DB70" s="182"/>
      <c r="DC70" s="182"/>
      <c r="DD70" s="182"/>
      <c r="DE70" s="182"/>
      <c r="DF70" s="182"/>
      <c r="DG70" s="182"/>
      <c r="DH70" s="182"/>
      <c r="DI70" s="182"/>
      <c r="DJ70" s="182"/>
      <c r="DK70" s="182"/>
      <c r="DL70" s="182"/>
      <c r="DM70" s="182"/>
      <c r="DN70" s="182"/>
      <c r="DO70" s="182"/>
      <c r="DP70" s="182"/>
      <c r="DQ70" s="182"/>
      <c r="DR70" s="182"/>
      <c r="DS70" s="182"/>
      <c r="DT70" s="182"/>
      <c r="DU70" s="182"/>
      <c r="DV70" s="182"/>
      <c r="DW70" s="182"/>
      <c r="DX70" s="182"/>
      <c r="DY70" s="182"/>
      <c r="DZ70" s="182"/>
      <c r="EA70" s="182"/>
      <c r="EB70" s="182"/>
      <c r="EC70" s="182"/>
      <c r="ED70" s="182"/>
      <c r="EE70" s="182"/>
      <c r="EF70" s="182"/>
      <c r="EG70" s="182"/>
      <c r="EH70" s="182"/>
      <c r="EI70" s="182"/>
      <c r="EJ70" s="182"/>
      <c r="EK70" s="182"/>
      <c r="EL70" s="182"/>
      <c r="EM70" s="182"/>
      <c r="EN70" s="182"/>
      <c r="EO70" s="182"/>
      <c r="EP70" s="182"/>
      <c r="EQ70" s="182"/>
      <c r="ER70" s="182"/>
      <c r="ES70" s="182"/>
      <c r="ET70" s="182"/>
      <c r="EU70" s="182"/>
      <c r="EV70" s="182"/>
      <c r="EW70" s="182"/>
      <c r="EX70" s="182"/>
      <c r="EY70" s="182"/>
      <c r="EZ70" s="182"/>
      <c r="FA70" s="182"/>
      <c r="FB70" s="182"/>
      <c r="FC70" s="182"/>
      <c r="FD70" s="182"/>
      <c r="FE70" s="182"/>
      <c r="FF70" s="182"/>
      <c r="FG70" s="182"/>
      <c r="FH70" s="182"/>
      <c r="FI70" s="182"/>
      <c r="FJ70" s="182"/>
      <c r="FK70" s="182"/>
      <c r="FL70" s="182"/>
      <c r="FM70" s="182"/>
      <c r="FN70" s="182"/>
      <c r="FO70" s="182"/>
      <c r="FP70" s="182"/>
      <c r="FQ70" s="182"/>
      <c r="FR70" s="182"/>
      <c r="FS70" s="182"/>
      <c r="FT70" s="182"/>
      <c r="FU70" s="182"/>
      <c r="FV70" s="182"/>
      <c r="FW70" s="182"/>
      <c r="FX70" s="182"/>
      <c r="FY70" s="182"/>
      <c r="FZ70" s="182"/>
      <c r="GA70" s="182"/>
      <c r="GB70" s="182"/>
      <c r="GC70" s="182"/>
      <c r="GD70" s="182"/>
      <c r="GE70" s="182"/>
      <c r="GF70" s="182"/>
      <c r="GG70" s="182"/>
      <c r="GH70" s="182"/>
      <c r="GI70" s="182"/>
      <c r="GJ70" s="182"/>
      <c r="GK70" s="182"/>
      <c r="GL70" s="182"/>
      <c r="GM70" s="182"/>
      <c r="GN70" s="182"/>
      <c r="GO70" s="182"/>
      <c r="GP70" s="182"/>
      <c r="GQ70" s="182"/>
      <c r="GR70" s="182"/>
      <c r="GS70" s="182"/>
      <c r="GT70" s="182"/>
      <c r="GU70" s="182"/>
      <c r="GV70" s="182"/>
      <c r="GW70" s="182"/>
      <c r="GX70" s="182"/>
      <c r="GY70" s="182"/>
      <c r="GZ70" s="182"/>
      <c r="HA70" s="182"/>
      <c r="HB70" s="182"/>
      <c r="HC70" s="182"/>
      <c r="HD70" s="182"/>
      <c r="HE70" s="182"/>
      <c r="HF70" s="182"/>
      <c r="HG70" s="182"/>
      <c r="HH70" s="182"/>
      <c r="HI70" s="182"/>
      <c r="HJ70" s="182"/>
      <c r="HK70" s="182"/>
      <c r="HL70" s="182"/>
      <c r="HM70" s="182"/>
      <c r="HN70" s="182"/>
      <c r="HO70" s="182"/>
      <c r="HP70" s="182"/>
      <c r="HQ70" s="182"/>
      <c r="HR70" s="182"/>
      <c r="HS70" s="182"/>
      <c r="HT70" s="182"/>
      <c r="HU70" s="182"/>
      <c r="HV70" s="182"/>
      <c r="HW70" s="182"/>
      <c r="HX70" s="182"/>
      <c r="HY70" s="182"/>
      <c r="HZ70" s="182"/>
      <c r="IA70" s="182"/>
      <c r="IB70" s="182"/>
      <c r="IC70" s="182"/>
      <c r="ID70" s="182"/>
      <c r="IE70" s="182"/>
      <c r="IF70" s="182"/>
      <c r="IG70" s="182"/>
      <c r="IH70" s="182"/>
      <c r="II70" s="182"/>
      <c r="IJ70" s="182"/>
      <c r="IK70" s="182"/>
      <c r="IL70" s="182"/>
      <c r="IM70" s="182"/>
      <c r="IN70" s="182"/>
      <c r="IO70" s="182"/>
      <c r="IP70" s="182"/>
      <c r="IQ70" s="182"/>
      <c r="IR70" s="182"/>
      <c r="IS70" s="182"/>
      <c r="IT70" s="182"/>
      <c r="IU70" s="182"/>
      <c r="IV70" s="182"/>
      <c r="IW70" s="182"/>
      <c r="IX70" s="182"/>
      <c r="IY70" s="182"/>
      <c r="IZ70" s="182"/>
      <c r="JA70" s="182"/>
      <c r="JB70" s="182"/>
      <c r="JC70" s="182"/>
      <c r="JD70" s="182"/>
      <c r="JE70" s="182"/>
      <c r="JF70" s="182"/>
      <c r="JG70" s="182"/>
      <c r="JH70" s="182"/>
      <c r="JI70" s="182"/>
      <c r="JJ70" s="182"/>
      <c r="JK70" s="182"/>
      <c r="JL70" s="182"/>
      <c r="JM70" s="182"/>
      <c r="JN70" s="182"/>
      <c r="JO70" s="182"/>
      <c r="JP70" s="182"/>
      <c r="JQ70" s="182"/>
      <c r="JR70" s="182"/>
      <c r="JS70" s="182"/>
      <c r="JT70" s="182"/>
      <c r="JU70" s="182"/>
      <c r="JV70" s="182"/>
      <c r="JW70" s="182"/>
      <c r="JX70" s="182"/>
      <c r="JY70" s="182"/>
      <c r="JZ70" s="182"/>
      <c r="KA70" s="182"/>
      <c r="KB70" s="182"/>
      <c r="KC70" s="182"/>
      <c r="KD70" s="182"/>
      <c r="KE70" s="182"/>
      <c r="KF70" s="182"/>
      <c r="KG70" s="182"/>
      <c r="KH70" s="182"/>
      <c r="KI70" s="182"/>
      <c r="KJ70" s="182"/>
      <c r="KK70" s="182"/>
      <c r="KL70" s="182"/>
      <c r="KM70" s="182"/>
      <c r="KN70" s="182"/>
      <c r="KO70" s="182"/>
      <c r="KP70" s="182"/>
      <c r="KQ70" s="182"/>
      <c r="KR70" s="182"/>
      <c r="KS70" s="182"/>
      <c r="KT70" s="182"/>
      <c r="KU70" s="182"/>
      <c r="KV70" s="182"/>
      <c r="KW70" s="182"/>
      <c r="KX70" s="182"/>
      <c r="KY70" s="182"/>
      <c r="KZ70" s="182"/>
      <c r="LA70" s="182"/>
      <c r="LB70" s="182"/>
      <c r="LC70" s="182"/>
      <c r="LD70" s="182"/>
      <c r="LE70" s="182"/>
      <c r="LF70" s="182"/>
      <c r="LG70" s="182"/>
      <c r="LH70" s="182"/>
      <c r="LI70" s="182"/>
      <c r="LJ70" s="182"/>
      <c r="LK70" s="182"/>
      <c r="LL70" s="182"/>
      <c r="LM70" s="182"/>
      <c r="LN70" s="182"/>
      <c r="LO70" s="182"/>
      <c r="LP70" s="182"/>
      <c r="LQ70" s="182"/>
      <c r="LR70" s="182"/>
      <c r="LS70" s="182"/>
      <c r="LT70" s="182"/>
      <c r="LU70" s="182"/>
      <c r="LV70" s="182"/>
      <c r="LW70" s="182"/>
      <c r="LX70" s="182"/>
      <c r="LY70" s="182"/>
      <c r="LZ70" s="182"/>
      <c r="MA70" s="182"/>
      <c r="MB70" s="182"/>
      <c r="MC70" s="182"/>
      <c r="MD70" s="182"/>
      <c r="ME70" s="182"/>
      <c r="MF70" s="182"/>
      <c r="MG70" s="182"/>
      <c r="MH70" s="182"/>
      <c r="MI70" s="182"/>
      <c r="MJ70" s="182"/>
      <c r="MK70" s="182"/>
      <c r="ML70" s="182"/>
      <c r="MM70" s="182"/>
      <c r="MN70" s="182"/>
      <c r="MO70" s="182"/>
      <c r="MP70" s="182"/>
      <c r="MQ70" s="182"/>
      <c r="MR70" s="182"/>
      <c r="MS70" s="182"/>
      <c r="MT70" s="182"/>
      <c r="MU70" s="182"/>
      <c r="MV70" s="182"/>
      <c r="MW70" s="182"/>
      <c r="MX70" s="182"/>
      <c r="MY70" s="182"/>
      <c r="MZ70" s="182"/>
      <c r="NA70" s="182"/>
      <c r="NB70" s="182"/>
      <c r="NC70" s="182"/>
      <c r="ND70" s="182"/>
      <c r="NE70" s="182"/>
      <c r="NF70" s="182"/>
      <c r="NG70" s="182"/>
      <c r="NH70" s="182"/>
      <c r="NI70" s="182"/>
      <c r="NJ70" s="182"/>
      <c r="NK70" s="182"/>
      <c r="NL70" s="182"/>
      <c r="NM70" s="182"/>
      <c r="NN70" s="182"/>
      <c r="NO70" s="182"/>
      <c r="NP70" s="182"/>
      <c r="NQ70" s="182"/>
      <c r="NR70" s="182"/>
      <c r="NS70" s="182"/>
      <c r="NT70" s="182"/>
      <c r="NU70" s="182"/>
      <c r="NV70" s="182"/>
      <c r="NW70" s="182"/>
      <c r="NX70" s="182"/>
      <c r="NY70" s="182"/>
      <c r="NZ70" s="182"/>
      <c r="OA70" s="182"/>
      <c r="OB70" s="182"/>
      <c r="OC70" s="182"/>
      <c r="OD70" s="182"/>
      <c r="OE70" s="182"/>
      <c r="OF70" s="182"/>
      <c r="OG70" s="182"/>
      <c r="OH70" s="182"/>
      <c r="OI70" s="182"/>
      <c r="OJ70" s="182"/>
      <c r="OK70" s="182"/>
      <c r="OL70" s="182"/>
      <c r="OM70" s="182"/>
      <c r="ON70" s="182"/>
      <c r="OO70" s="182"/>
      <c r="OP70" s="182"/>
      <c r="OQ70" s="182"/>
      <c r="OR70" s="182"/>
      <c r="OS70" s="182"/>
      <c r="OT70" s="182"/>
      <c r="OU70" s="182"/>
      <c r="OV70" s="182"/>
      <c r="OW70" s="182"/>
      <c r="OX70" s="182"/>
      <c r="OY70" s="182"/>
      <c r="OZ70" s="182"/>
      <c r="PA70" s="182"/>
      <c r="PB70" s="182"/>
      <c r="PC70" s="182"/>
      <c r="PD70" s="182"/>
      <c r="PE70" s="182"/>
      <c r="PF70" s="182"/>
      <c r="PG70" s="182"/>
      <c r="PH70" s="182"/>
      <c r="PI70" s="182"/>
      <c r="PJ70" s="182"/>
      <c r="PK70" s="182"/>
      <c r="PL70" s="182"/>
      <c r="PM70" s="182"/>
      <c r="PN70" s="182"/>
      <c r="PO70" s="182"/>
      <c r="PP70" s="182"/>
      <c r="PQ70" s="182"/>
      <c r="PR70" s="182"/>
      <c r="PS70" s="182"/>
      <c r="PT70" s="182"/>
      <c r="PU70" s="182"/>
      <c r="PV70" s="182"/>
      <c r="PW70" s="182"/>
      <c r="PX70" s="182"/>
      <c r="PY70" s="182"/>
      <c r="PZ70" s="182"/>
      <c r="QA70" s="182"/>
      <c r="QB70" s="182"/>
      <c r="QC70" s="182"/>
      <c r="QD70" s="182"/>
      <c r="QE70" s="182"/>
      <c r="QF70" s="182"/>
      <c r="QG70" s="182"/>
      <c r="QH70" s="182"/>
      <c r="QI70" s="182"/>
      <c r="QJ70" s="182"/>
      <c r="QK70" s="182"/>
      <c r="QL70" s="182"/>
      <c r="QM70" s="182"/>
      <c r="QN70" s="182"/>
      <c r="QO70" s="182"/>
      <c r="QP70" s="182"/>
      <c r="QQ70" s="182"/>
      <c r="QR70" s="182"/>
      <c r="QS70" s="182"/>
      <c r="QT70" s="182"/>
      <c r="QU70" s="182"/>
      <c r="QV70" s="182"/>
      <c r="QW70" s="182"/>
      <c r="QX70" s="182"/>
      <c r="QY70" s="182"/>
      <c r="QZ70" s="182"/>
      <c r="RA70" s="182"/>
      <c r="RB70" s="182"/>
      <c r="RC70" s="182"/>
      <c r="RD70" s="182"/>
      <c r="RE70" s="182"/>
      <c r="RF70" s="182"/>
      <c r="RG70" s="182"/>
      <c r="RH70" s="182"/>
      <c r="RI70" s="182"/>
      <c r="RJ70" s="182"/>
      <c r="RK70" s="182"/>
      <c r="RL70" s="182"/>
      <c r="RM70" s="182"/>
      <c r="RN70" s="182"/>
      <c r="RO70" s="182"/>
      <c r="RP70" s="182"/>
      <c r="RQ70" s="182"/>
      <c r="RR70" s="182"/>
      <c r="RS70" s="182"/>
      <c r="RT70" s="182"/>
      <c r="RU70" s="182"/>
      <c r="RV70" s="182"/>
      <c r="RW70" s="182"/>
      <c r="RX70" s="182"/>
      <c r="RY70" s="182"/>
      <c r="RZ70" s="182"/>
      <c r="SA70" s="182"/>
      <c r="SB70" s="182"/>
      <c r="SC70" s="182"/>
      <c r="SD70" s="182"/>
      <c r="SE70" s="182"/>
      <c r="SF70" s="182"/>
      <c r="SG70" s="182"/>
      <c r="SH70" s="182"/>
      <c r="SI70" s="182"/>
      <c r="SJ70" s="182"/>
      <c r="SK70" s="182"/>
      <c r="SL70" s="182"/>
      <c r="SM70" s="182"/>
      <c r="SN70" s="182"/>
      <c r="SO70" s="182"/>
      <c r="SP70" s="182"/>
      <c r="SQ70" s="182"/>
      <c r="SR70" s="182"/>
      <c r="SS70" s="182"/>
      <c r="ST70" s="182"/>
      <c r="SU70" s="182"/>
      <c r="SV70" s="182"/>
      <c r="SW70" s="182"/>
      <c r="SX70" s="182"/>
      <c r="SY70" s="182"/>
      <c r="SZ70" s="182"/>
      <c r="TA70" s="182"/>
      <c r="TB70" s="182"/>
      <c r="TC70" s="182"/>
      <c r="TD70" s="182"/>
      <c r="TE70" s="182"/>
      <c r="TF70" s="182"/>
      <c r="TG70" s="182"/>
      <c r="TH70" s="182"/>
      <c r="TI70" s="182"/>
      <c r="TJ70" s="182"/>
      <c r="TK70" s="182"/>
      <c r="TL70" s="182"/>
      <c r="TM70" s="182"/>
      <c r="TN70" s="182"/>
      <c r="TO70" s="182"/>
      <c r="TP70" s="182"/>
      <c r="TQ70" s="182"/>
      <c r="TR70" s="182"/>
      <c r="TS70" s="182"/>
      <c r="TT70" s="182"/>
      <c r="TU70" s="182"/>
      <c r="TV70" s="182"/>
      <c r="TW70" s="182"/>
      <c r="TX70" s="182"/>
      <c r="TY70" s="182"/>
      <c r="TZ70" s="182"/>
      <c r="UA70" s="182"/>
      <c r="UB70" s="182"/>
      <c r="UC70" s="182"/>
      <c r="UD70" s="182"/>
      <c r="UE70" s="182"/>
      <c r="UF70" s="182"/>
      <c r="UG70" s="182"/>
      <c r="UH70" s="182"/>
      <c r="UI70" s="182"/>
      <c r="UJ70" s="182"/>
      <c r="UK70" s="182"/>
      <c r="UL70" s="182"/>
      <c r="UM70" s="182"/>
      <c r="UN70" s="182"/>
      <c r="UO70" s="182"/>
      <c r="UP70" s="182"/>
      <c r="UQ70" s="182"/>
      <c r="UR70" s="182"/>
      <c r="US70" s="182"/>
      <c r="UT70" s="182"/>
      <c r="UU70" s="182"/>
      <c r="UV70" s="182"/>
      <c r="UW70" s="182"/>
      <c r="UX70" s="182"/>
      <c r="UY70" s="182"/>
      <c r="UZ70" s="182"/>
      <c r="VA70" s="182"/>
      <c r="VB70" s="182"/>
      <c r="VC70" s="182"/>
      <c r="VD70" s="182"/>
      <c r="VE70" s="182"/>
      <c r="VF70" s="182"/>
      <c r="VG70" s="182"/>
      <c r="VH70" s="182"/>
      <c r="VI70" s="182"/>
      <c r="VJ70" s="182"/>
      <c r="VK70" s="182"/>
      <c r="VL70" s="182"/>
      <c r="VM70" s="182"/>
      <c r="VN70" s="182"/>
      <c r="VO70" s="182"/>
      <c r="VP70" s="182"/>
      <c r="VQ70" s="182"/>
      <c r="VR70" s="182"/>
      <c r="VS70" s="182"/>
      <c r="VT70" s="182"/>
      <c r="VU70" s="182"/>
      <c r="VV70" s="182"/>
      <c r="VW70" s="182"/>
      <c r="VX70" s="182"/>
      <c r="VY70" s="182"/>
      <c r="VZ70" s="182"/>
      <c r="WA70" s="182"/>
      <c r="WB70" s="182"/>
      <c r="WC70" s="182"/>
      <c r="WD70" s="182"/>
      <c r="WE70" s="182"/>
      <c r="WF70" s="182"/>
      <c r="WG70" s="182"/>
      <c r="WH70" s="182"/>
      <c r="WI70" s="182"/>
      <c r="WJ70" s="182"/>
      <c r="WK70" s="182"/>
      <c r="WL70" s="182"/>
      <c r="WM70" s="182"/>
      <c r="WN70" s="182"/>
      <c r="WO70" s="182"/>
      <c r="WP70" s="182"/>
      <c r="WQ70" s="182"/>
      <c r="WR70" s="182"/>
      <c r="WS70" s="182"/>
      <c r="WT70" s="182"/>
      <c r="WU70" s="182"/>
      <c r="WV70" s="182"/>
      <c r="WW70" s="182"/>
      <c r="WX70" s="182"/>
      <c r="WY70" s="182"/>
      <c r="WZ70" s="182"/>
      <c r="XA70" s="182"/>
      <c r="XB70" s="182"/>
      <c r="XC70" s="182"/>
      <c r="XD70" s="182"/>
      <c r="XE70" s="182"/>
      <c r="XF70" s="182"/>
      <c r="XG70" s="182"/>
      <c r="XH70" s="182"/>
      <c r="XI70" s="182"/>
      <c r="XJ70" s="182"/>
      <c r="XK70" s="182"/>
      <c r="XL70" s="182"/>
      <c r="XM70" s="182"/>
      <c r="XN70" s="182"/>
      <c r="XO70" s="182"/>
      <c r="XP70" s="182"/>
      <c r="XQ70" s="182"/>
      <c r="XR70" s="182"/>
      <c r="XS70" s="182"/>
      <c r="XT70" s="182"/>
      <c r="XU70" s="182"/>
      <c r="XV70" s="182"/>
      <c r="XW70" s="182"/>
      <c r="XX70" s="182"/>
      <c r="XY70" s="182"/>
      <c r="XZ70" s="182"/>
      <c r="YA70" s="182"/>
      <c r="YB70" s="182"/>
      <c r="YC70" s="182"/>
      <c r="YD70" s="182"/>
      <c r="YE70" s="182"/>
      <c r="YF70" s="182"/>
      <c r="YG70" s="182"/>
      <c r="YH70" s="182"/>
      <c r="YI70" s="182"/>
      <c r="YJ70" s="182"/>
      <c r="YK70" s="182"/>
      <c r="YL70" s="182"/>
      <c r="YM70" s="182"/>
      <c r="YN70" s="182"/>
      <c r="YO70" s="182"/>
      <c r="YP70" s="182"/>
      <c r="YQ70" s="182"/>
      <c r="YR70" s="182"/>
      <c r="YS70" s="182"/>
      <c r="YT70" s="182"/>
      <c r="YU70" s="182"/>
      <c r="YV70" s="182"/>
      <c r="YW70" s="182"/>
      <c r="YX70" s="182"/>
      <c r="YY70" s="182"/>
      <c r="YZ70" s="182"/>
      <c r="ZA70" s="182"/>
      <c r="ZB70" s="182"/>
      <c r="ZC70" s="182"/>
      <c r="ZD70" s="182"/>
      <c r="ZE70" s="182"/>
      <c r="ZF70" s="182"/>
      <c r="ZG70" s="182"/>
      <c r="ZH70" s="182"/>
      <c r="ZI70" s="182"/>
      <c r="ZJ70" s="182"/>
      <c r="ZK70" s="182"/>
      <c r="ZL70" s="182"/>
      <c r="ZM70" s="182"/>
      <c r="ZN70" s="182"/>
      <c r="ZO70" s="182"/>
      <c r="ZP70" s="182"/>
      <c r="ZQ70" s="182"/>
      <c r="ZR70" s="182"/>
      <c r="ZS70" s="182"/>
      <c r="ZT70" s="182"/>
      <c r="ZU70" s="182"/>
      <c r="ZV70" s="182"/>
      <c r="ZW70" s="182"/>
      <c r="ZX70" s="182"/>
      <c r="ZY70" s="182"/>
      <c r="ZZ70" s="182"/>
      <c r="AAA70" s="182"/>
      <c r="AAB70" s="182"/>
      <c r="AAC70" s="182"/>
      <c r="AAD70" s="182"/>
      <c r="AAE70" s="182"/>
      <c r="AAF70" s="182"/>
      <c r="AAG70" s="182"/>
      <c r="AAH70" s="182"/>
      <c r="AAI70" s="182"/>
      <c r="AAJ70" s="182"/>
      <c r="AAK70" s="182"/>
      <c r="AAL70" s="182"/>
      <c r="AAM70" s="182"/>
      <c r="AAN70" s="182"/>
      <c r="AAO70" s="182"/>
      <c r="AAP70" s="182"/>
      <c r="AAQ70" s="182"/>
      <c r="AAR70" s="182"/>
      <c r="AAS70" s="182"/>
      <c r="AAT70" s="182"/>
      <c r="AAU70" s="182"/>
      <c r="AAV70" s="182"/>
      <c r="AAW70" s="182"/>
      <c r="AAX70" s="182"/>
      <c r="AAY70" s="182"/>
      <c r="AAZ70" s="182"/>
      <c r="ABA70" s="182"/>
      <c r="ABB70" s="182"/>
      <c r="ABC70" s="182"/>
      <c r="ABD70" s="182"/>
      <c r="ABE70" s="182"/>
      <c r="ABF70" s="182"/>
      <c r="ABG70" s="182"/>
      <c r="ABH70" s="182"/>
      <c r="ABI70" s="182"/>
      <c r="ABJ70" s="182"/>
      <c r="ABK70" s="182"/>
      <c r="ABL70" s="182"/>
      <c r="ABM70" s="182"/>
      <c r="ABN70" s="182"/>
      <c r="ABO70" s="182"/>
      <c r="ABP70" s="182"/>
      <c r="ABQ70" s="182"/>
      <c r="ABR70" s="182"/>
      <c r="ABS70" s="182"/>
      <c r="ABT70" s="182"/>
      <c r="ABU70" s="182"/>
      <c r="ABV70" s="182"/>
      <c r="ABW70" s="182"/>
      <c r="ABX70" s="182"/>
      <c r="ABY70" s="182"/>
      <c r="ABZ70" s="182"/>
      <c r="ACA70" s="182"/>
      <c r="ACB70" s="182"/>
      <c r="ACC70" s="182"/>
      <c r="ACD70" s="182"/>
      <c r="ACE70" s="182"/>
      <c r="ACF70" s="182"/>
      <c r="ACG70" s="182"/>
      <c r="ACH70" s="182"/>
      <c r="ACI70" s="182"/>
      <c r="ACJ70" s="182"/>
      <c r="ACK70" s="182"/>
      <c r="ACL70" s="182"/>
      <c r="ACM70" s="182"/>
      <c r="ACN70" s="182"/>
      <c r="ACO70" s="182"/>
      <c r="ACP70" s="182"/>
      <c r="ACQ70" s="182"/>
      <c r="ACR70" s="182"/>
      <c r="ACS70" s="182"/>
      <c r="ACT70" s="182"/>
      <c r="ACU70" s="182"/>
      <c r="ACV70" s="182"/>
      <c r="ACW70" s="182"/>
      <c r="ACX70" s="182"/>
      <c r="ACY70" s="182"/>
      <c r="ACZ70" s="182"/>
      <c r="ADA70" s="182"/>
      <c r="ADB70" s="182"/>
      <c r="ADC70" s="182"/>
      <c r="ADD70" s="182"/>
      <c r="ADE70" s="182"/>
      <c r="ADF70" s="182"/>
      <c r="ADG70" s="182"/>
      <c r="ADH70" s="182"/>
      <c r="ADI70" s="182"/>
      <c r="ADJ70" s="182"/>
      <c r="ADK70" s="182"/>
      <c r="ADL70" s="182"/>
      <c r="ADM70" s="182"/>
      <c r="ADN70" s="182"/>
      <c r="ADO70" s="182"/>
      <c r="ADP70" s="182"/>
      <c r="ADQ70" s="182"/>
      <c r="ADR70" s="182"/>
      <c r="ADS70" s="182"/>
      <c r="ADT70" s="182"/>
      <c r="ADU70" s="182"/>
      <c r="ADV70" s="182"/>
      <c r="ADW70" s="182"/>
      <c r="ADX70" s="182"/>
      <c r="ADY70" s="182"/>
      <c r="ADZ70" s="182"/>
      <c r="AEA70" s="182"/>
      <c r="AEB70" s="182"/>
      <c r="AEC70" s="182"/>
      <c r="AED70" s="182"/>
      <c r="AEE70" s="182"/>
      <c r="AEF70" s="182"/>
      <c r="AEG70" s="182"/>
      <c r="AEH70" s="182"/>
      <c r="AEI70" s="182"/>
      <c r="AEJ70" s="182"/>
      <c r="AEK70" s="182"/>
      <c r="AEL70" s="182"/>
      <c r="AEM70" s="182"/>
      <c r="AEN70" s="182"/>
      <c r="AEO70" s="182"/>
      <c r="AEP70" s="182"/>
      <c r="AEQ70" s="182"/>
      <c r="AER70" s="182"/>
      <c r="AES70" s="182"/>
      <c r="AET70" s="182"/>
      <c r="AEU70" s="182"/>
      <c r="AEV70" s="182"/>
      <c r="AEW70" s="182"/>
      <c r="AEX70" s="182"/>
      <c r="AEY70" s="182"/>
      <c r="AEZ70" s="182"/>
      <c r="AFA70" s="182"/>
      <c r="AFB70" s="182"/>
      <c r="AFC70" s="182"/>
      <c r="AFD70" s="182"/>
      <c r="AFE70" s="182"/>
      <c r="AFF70" s="182"/>
      <c r="AFG70" s="182"/>
      <c r="AFH70" s="182"/>
      <c r="AFI70" s="182"/>
      <c r="AFJ70" s="182"/>
      <c r="AFK70" s="182"/>
      <c r="AFL70" s="182"/>
      <c r="AFM70" s="182"/>
      <c r="AFN70" s="182"/>
      <c r="AFO70" s="182"/>
      <c r="AFP70" s="182"/>
      <c r="AFQ70" s="182"/>
      <c r="AFR70" s="182"/>
      <c r="AFS70" s="182"/>
      <c r="AFT70" s="182"/>
      <c r="AFU70" s="182"/>
      <c r="AFV70" s="182"/>
      <c r="AFW70" s="182"/>
      <c r="AFX70" s="182"/>
      <c r="AFY70" s="182"/>
      <c r="AFZ70" s="182"/>
      <c r="AGA70" s="182"/>
      <c r="AGB70" s="182"/>
      <c r="AGC70" s="182"/>
      <c r="AGD70" s="182"/>
      <c r="AGE70" s="182"/>
      <c r="AGF70" s="182"/>
      <c r="AGG70" s="182"/>
      <c r="AGH70" s="182"/>
      <c r="AGI70" s="182"/>
      <c r="AGJ70" s="182"/>
      <c r="AGK70" s="182"/>
      <c r="AGL70" s="182"/>
      <c r="AGM70" s="182"/>
      <c r="AGN70" s="182"/>
      <c r="AGO70" s="182"/>
      <c r="AGP70" s="182"/>
      <c r="AGQ70" s="182"/>
      <c r="AGR70" s="182"/>
      <c r="AGS70" s="182"/>
      <c r="AGT70" s="182"/>
      <c r="AGU70" s="182"/>
      <c r="AGV70" s="182"/>
      <c r="AGW70" s="182"/>
      <c r="AGX70" s="182"/>
      <c r="AGY70" s="182"/>
      <c r="AGZ70" s="182"/>
      <c r="AHA70" s="182"/>
      <c r="AHB70" s="182"/>
      <c r="AHC70" s="182"/>
      <c r="AHD70" s="182"/>
      <c r="AHE70" s="182"/>
      <c r="AHF70" s="182"/>
      <c r="AHG70" s="182"/>
      <c r="AHH70" s="182"/>
      <c r="AHI70" s="182"/>
      <c r="AHJ70" s="182"/>
      <c r="AHK70" s="182"/>
      <c r="AHL70" s="182"/>
      <c r="AHM70" s="182"/>
      <c r="AHN70" s="182"/>
      <c r="AHO70" s="182"/>
      <c r="AHP70" s="182"/>
      <c r="AHQ70" s="182"/>
      <c r="AHR70" s="182"/>
      <c r="AHS70" s="182"/>
      <c r="AHT70" s="182"/>
      <c r="AHU70" s="182"/>
      <c r="AHV70" s="182"/>
      <c r="AHW70" s="182"/>
      <c r="AHX70" s="182"/>
      <c r="AHY70" s="182"/>
      <c r="AHZ70" s="182"/>
      <c r="AIA70" s="182"/>
      <c r="AIB70" s="182"/>
      <c r="AIC70" s="182"/>
      <c r="AID70" s="182"/>
      <c r="AIE70" s="182"/>
      <c r="AIF70" s="182"/>
      <c r="AIG70" s="182"/>
      <c r="AIH70" s="182"/>
      <c r="AII70" s="182"/>
      <c r="AIJ70" s="182"/>
      <c r="AIK70" s="182"/>
      <c r="AIL70" s="182"/>
      <c r="AIM70" s="182"/>
      <c r="AIN70" s="182"/>
      <c r="AIO70" s="182"/>
      <c r="AIP70" s="182"/>
      <c r="AIQ70" s="182"/>
      <c r="AIR70" s="182"/>
      <c r="AIS70" s="182"/>
      <c r="AIT70" s="182"/>
      <c r="AIU70" s="182"/>
      <c r="AIV70" s="182"/>
      <c r="AIW70" s="182"/>
      <c r="AIX70" s="182"/>
      <c r="AIY70" s="182"/>
      <c r="AIZ70" s="182"/>
      <c r="AJA70" s="182"/>
      <c r="AJB70" s="182"/>
      <c r="AJC70" s="182"/>
      <c r="AJD70" s="182"/>
      <c r="AJE70" s="182"/>
      <c r="AJF70" s="182"/>
      <c r="AJG70" s="182"/>
      <c r="AJH70" s="182"/>
      <c r="AJI70" s="182"/>
      <c r="AJJ70" s="182"/>
      <c r="AJK70" s="182"/>
      <c r="AJL70" s="182"/>
      <c r="AJM70" s="182"/>
      <c r="AJN70" s="182"/>
      <c r="AJO70" s="182"/>
      <c r="AJP70" s="182"/>
      <c r="AJQ70" s="182"/>
      <c r="AJR70" s="182"/>
      <c r="AJS70" s="182"/>
      <c r="AJT70" s="182"/>
      <c r="AJU70" s="182"/>
      <c r="AJV70" s="182"/>
      <c r="AJW70" s="182"/>
      <c r="AJX70" s="182"/>
      <c r="AJY70" s="182"/>
      <c r="AJZ70" s="182"/>
      <c r="AKA70" s="182"/>
      <c r="AKB70" s="182"/>
      <c r="AKC70" s="182"/>
      <c r="AKD70" s="182"/>
      <c r="AKE70" s="182"/>
      <c r="AKF70" s="182"/>
      <c r="AKG70" s="182"/>
      <c r="AKH70" s="182"/>
      <c r="AKI70" s="182"/>
      <c r="AKJ70" s="182"/>
      <c r="AKK70" s="182"/>
      <c r="AKL70" s="182"/>
      <c r="AKM70" s="182"/>
      <c r="AKN70" s="182"/>
      <c r="AKO70" s="182"/>
      <c r="AKP70" s="182"/>
      <c r="AKQ70" s="182"/>
      <c r="AKR70" s="182"/>
      <c r="AKS70" s="182"/>
      <c r="AKT70" s="182"/>
      <c r="AKU70" s="182"/>
      <c r="AKV70" s="182"/>
      <c r="AKW70" s="182"/>
      <c r="AKX70" s="182"/>
      <c r="AKY70" s="182"/>
    </row>
    <row r="71" spans="1:987" s="173" customFormat="1" ht="15.75" thickBot="1">
      <c r="A71" s="194" t="s">
        <v>110</v>
      </c>
      <c r="B71" s="195"/>
      <c r="C71" s="195"/>
      <c r="D71" s="195"/>
      <c r="E71" s="347"/>
      <c r="F71" s="196"/>
      <c r="G71" s="172"/>
      <c r="H71" s="172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72"/>
      <c r="X71" s="172"/>
      <c r="Y71" s="172"/>
      <c r="Z71" s="172"/>
      <c r="AA71" s="172"/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172"/>
      <c r="BU71" s="172"/>
      <c r="BV71" s="172"/>
      <c r="BW71" s="172"/>
      <c r="BX71" s="172"/>
      <c r="BY71" s="172"/>
      <c r="BZ71" s="172"/>
      <c r="CA71" s="172"/>
      <c r="CB71" s="172"/>
      <c r="CC71" s="172"/>
      <c r="CD71" s="172"/>
      <c r="CE71" s="172"/>
      <c r="CF71" s="172"/>
      <c r="CG71" s="172"/>
      <c r="CH71" s="172"/>
      <c r="CI71" s="172"/>
      <c r="CJ71" s="172"/>
      <c r="CK71" s="172"/>
      <c r="CL71" s="172"/>
      <c r="CM71" s="172"/>
      <c r="CN71" s="172"/>
      <c r="CO71" s="172"/>
      <c r="CP71" s="172"/>
      <c r="CQ71" s="172"/>
      <c r="CR71" s="172"/>
      <c r="CS71" s="172"/>
      <c r="CT71" s="172"/>
      <c r="CU71" s="172"/>
      <c r="CV71" s="172"/>
      <c r="CW71" s="172"/>
      <c r="CX71" s="172"/>
      <c r="CY71" s="172"/>
      <c r="CZ71" s="172"/>
      <c r="DA71" s="172"/>
      <c r="DB71" s="172"/>
      <c r="DC71" s="172"/>
      <c r="DD71" s="172"/>
      <c r="DE71" s="172"/>
      <c r="DF71" s="172"/>
      <c r="DG71" s="172"/>
      <c r="DH71" s="172"/>
      <c r="DI71" s="172"/>
      <c r="DJ71" s="172"/>
      <c r="DK71" s="172"/>
      <c r="DL71" s="172"/>
      <c r="DM71" s="172"/>
      <c r="DN71" s="172"/>
      <c r="DO71" s="172"/>
      <c r="DP71" s="172"/>
      <c r="DQ71" s="172"/>
      <c r="DR71" s="172"/>
      <c r="DS71" s="172"/>
      <c r="DT71" s="172"/>
      <c r="DU71" s="172"/>
      <c r="DV71" s="172"/>
      <c r="DW71" s="172"/>
      <c r="DX71" s="172"/>
      <c r="DY71" s="172"/>
      <c r="DZ71" s="172"/>
      <c r="EA71" s="172"/>
      <c r="EB71" s="172"/>
      <c r="EC71" s="172"/>
      <c r="ED71" s="172"/>
      <c r="EE71" s="172"/>
      <c r="EF71" s="172"/>
      <c r="EG71" s="172"/>
      <c r="EH71" s="172"/>
      <c r="EI71" s="172"/>
      <c r="EJ71" s="172"/>
      <c r="EK71" s="172"/>
      <c r="EL71" s="172"/>
      <c r="EM71" s="172"/>
      <c r="EN71" s="172"/>
      <c r="EO71" s="172"/>
      <c r="EP71" s="172"/>
      <c r="EQ71" s="172"/>
      <c r="ER71" s="172"/>
      <c r="ES71" s="172"/>
      <c r="ET71" s="172"/>
      <c r="EU71" s="172"/>
      <c r="EV71" s="172"/>
      <c r="EW71" s="172"/>
      <c r="EX71" s="172"/>
      <c r="EY71" s="172"/>
      <c r="EZ71" s="172"/>
      <c r="FA71" s="172"/>
      <c r="FB71" s="172"/>
      <c r="FC71" s="172"/>
      <c r="FD71" s="172"/>
      <c r="FE71" s="172"/>
      <c r="FF71" s="172"/>
      <c r="FG71" s="172"/>
      <c r="FH71" s="172"/>
      <c r="FI71" s="172"/>
      <c r="FJ71" s="172"/>
      <c r="FK71" s="172"/>
      <c r="FL71" s="172"/>
      <c r="FM71" s="172"/>
      <c r="FN71" s="172"/>
      <c r="FO71" s="172"/>
      <c r="FP71" s="172"/>
      <c r="FQ71" s="172"/>
      <c r="FR71" s="172"/>
      <c r="FS71" s="172"/>
      <c r="FT71" s="172"/>
      <c r="FU71" s="172"/>
      <c r="FV71" s="172"/>
      <c r="FW71" s="172"/>
      <c r="FX71" s="172"/>
      <c r="FY71" s="172"/>
      <c r="FZ71" s="172"/>
      <c r="GA71" s="172"/>
      <c r="GB71" s="172"/>
      <c r="GC71" s="172"/>
      <c r="GD71" s="172"/>
      <c r="GE71" s="172"/>
      <c r="GF71" s="172"/>
      <c r="GG71" s="172"/>
      <c r="GH71" s="172"/>
      <c r="GI71" s="172"/>
      <c r="GJ71" s="172"/>
      <c r="GK71" s="172"/>
      <c r="GL71" s="172"/>
      <c r="GM71" s="172"/>
      <c r="GN71" s="172"/>
      <c r="GO71" s="172"/>
      <c r="GP71" s="172"/>
      <c r="GQ71" s="172"/>
      <c r="GR71" s="172"/>
      <c r="GS71" s="172"/>
      <c r="GT71" s="172"/>
      <c r="GU71" s="172"/>
      <c r="GV71" s="172"/>
      <c r="GW71" s="172"/>
      <c r="GX71" s="172"/>
      <c r="GY71" s="172"/>
      <c r="GZ71" s="172"/>
      <c r="HA71" s="172"/>
      <c r="HB71" s="172"/>
      <c r="HC71" s="172"/>
      <c r="HD71" s="172"/>
      <c r="HE71" s="172"/>
      <c r="HF71" s="172"/>
      <c r="HG71" s="172"/>
      <c r="HH71" s="172"/>
      <c r="HI71" s="172"/>
      <c r="HJ71" s="172"/>
      <c r="HK71" s="172"/>
      <c r="HL71" s="172"/>
      <c r="HM71" s="172"/>
      <c r="HN71" s="172"/>
      <c r="HO71" s="172"/>
      <c r="HP71" s="172"/>
      <c r="HQ71" s="172"/>
      <c r="HR71" s="172"/>
      <c r="HS71" s="172"/>
      <c r="HT71" s="172"/>
      <c r="HU71" s="172"/>
      <c r="HV71" s="172"/>
      <c r="HW71" s="172"/>
      <c r="HX71" s="172"/>
      <c r="HY71" s="172"/>
      <c r="HZ71" s="172"/>
      <c r="IA71" s="172"/>
      <c r="IB71" s="172"/>
      <c r="IC71" s="172"/>
      <c r="ID71" s="172"/>
      <c r="IE71" s="172"/>
      <c r="IF71" s="172"/>
      <c r="IG71" s="172"/>
      <c r="IH71" s="172"/>
      <c r="II71" s="172"/>
      <c r="IJ71" s="172"/>
      <c r="IK71" s="172"/>
      <c r="IL71" s="172"/>
      <c r="IM71" s="172"/>
      <c r="IN71" s="172"/>
      <c r="IO71" s="172"/>
      <c r="IP71" s="172"/>
      <c r="IQ71" s="172"/>
      <c r="IR71" s="172"/>
      <c r="IS71" s="172"/>
      <c r="IT71" s="172"/>
      <c r="IU71" s="172"/>
      <c r="IV71" s="172"/>
      <c r="IW71" s="172"/>
      <c r="IX71" s="172"/>
      <c r="IY71" s="172"/>
      <c r="IZ71" s="172"/>
      <c r="JA71" s="172"/>
      <c r="JB71" s="172"/>
      <c r="JC71" s="172"/>
      <c r="JD71" s="172"/>
      <c r="JE71" s="172"/>
      <c r="JF71" s="172"/>
      <c r="JG71" s="172"/>
      <c r="JH71" s="172"/>
      <c r="JI71" s="172"/>
      <c r="JJ71" s="172"/>
      <c r="JK71" s="172"/>
      <c r="JL71" s="172"/>
      <c r="JM71" s="172"/>
      <c r="JN71" s="172"/>
      <c r="JO71" s="172"/>
      <c r="JP71" s="172"/>
      <c r="JQ71" s="172"/>
      <c r="JR71" s="172"/>
      <c r="JS71" s="172"/>
      <c r="JT71" s="172"/>
      <c r="JU71" s="172"/>
      <c r="JV71" s="172"/>
      <c r="JW71" s="172"/>
      <c r="JX71" s="172"/>
      <c r="JY71" s="172"/>
      <c r="JZ71" s="172"/>
      <c r="KA71" s="172"/>
      <c r="KB71" s="172"/>
      <c r="KC71" s="172"/>
      <c r="KD71" s="172"/>
      <c r="KE71" s="172"/>
      <c r="KF71" s="172"/>
      <c r="KG71" s="172"/>
      <c r="KH71" s="172"/>
      <c r="KI71" s="172"/>
      <c r="KJ71" s="172"/>
      <c r="KK71" s="172"/>
      <c r="KL71" s="172"/>
      <c r="KM71" s="172"/>
      <c r="KN71" s="172"/>
      <c r="KO71" s="172"/>
      <c r="KP71" s="172"/>
      <c r="KQ71" s="172"/>
      <c r="KR71" s="172"/>
      <c r="KS71" s="172"/>
      <c r="KT71" s="172"/>
      <c r="KU71" s="172"/>
      <c r="KV71" s="172"/>
      <c r="KW71" s="172"/>
      <c r="KX71" s="172"/>
      <c r="KY71" s="172"/>
      <c r="KZ71" s="172"/>
      <c r="LA71" s="172"/>
      <c r="LB71" s="172"/>
      <c r="LC71" s="172"/>
      <c r="LD71" s="172"/>
      <c r="LE71" s="172"/>
      <c r="LF71" s="172"/>
      <c r="LG71" s="172"/>
      <c r="LH71" s="172"/>
      <c r="LI71" s="172"/>
      <c r="LJ71" s="172"/>
      <c r="LK71" s="172"/>
      <c r="LL71" s="172"/>
      <c r="LM71" s="172"/>
      <c r="LN71" s="172"/>
      <c r="LO71" s="172"/>
      <c r="LP71" s="172"/>
      <c r="LQ71" s="172"/>
      <c r="LR71" s="172"/>
      <c r="LS71" s="172"/>
      <c r="LT71" s="172"/>
      <c r="LU71" s="172"/>
      <c r="LV71" s="172"/>
      <c r="LW71" s="172"/>
      <c r="LX71" s="172"/>
      <c r="LY71" s="172"/>
      <c r="LZ71" s="172"/>
      <c r="MA71" s="172"/>
      <c r="MB71" s="172"/>
      <c r="MC71" s="172"/>
      <c r="MD71" s="172"/>
      <c r="ME71" s="172"/>
      <c r="MF71" s="172"/>
      <c r="MG71" s="172"/>
      <c r="MH71" s="172"/>
      <c r="MI71" s="172"/>
      <c r="MJ71" s="172"/>
      <c r="MK71" s="172"/>
      <c r="ML71" s="172"/>
      <c r="MM71" s="172"/>
      <c r="MN71" s="172"/>
      <c r="MO71" s="172"/>
      <c r="MP71" s="172"/>
      <c r="MQ71" s="172"/>
      <c r="MR71" s="172"/>
      <c r="MS71" s="172"/>
      <c r="MT71" s="172"/>
      <c r="MU71" s="172"/>
      <c r="MV71" s="172"/>
      <c r="MW71" s="172"/>
      <c r="MX71" s="172"/>
      <c r="MY71" s="172"/>
      <c r="MZ71" s="172"/>
      <c r="NA71" s="172"/>
      <c r="NB71" s="172"/>
      <c r="NC71" s="172"/>
      <c r="ND71" s="172"/>
      <c r="NE71" s="172"/>
      <c r="NF71" s="172"/>
      <c r="NG71" s="172"/>
      <c r="NH71" s="172"/>
      <c r="NI71" s="172"/>
      <c r="NJ71" s="172"/>
      <c r="NK71" s="172"/>
      <c r="NL71" s="172"/>
      <c r="NM71" s="172"/>
      <c r="NN71" s="172"/>
      <c r="NO71" s="172"/>
      <c r="NP71" s="172"/>
      <c r="NQ71" s="172"/>
      <c r="NR71" s="172"/>
      <c r="NS71" s="172"/>
      <c r="NT71" s="172"/>
      <c r="NU71" s="172"/>
      <c r="NV71" s="172"/>
      <c r="NW71" s="172"/>
      <c r="NX71" s="172"/>
      <c r="NY71" s="172"/>
      <c r="NZ71" s="172"/>
      <c r="OA71" s="172"/>
      <c r="OB71" s="172"/>
      <c r="OC71" s="172"/>
      <c r="OD71" s="172"/>
      <c r="OE71" s="172"/>
      <c r="OF71" s="172"/>
      <c r="OG71" s="172"/>
      <c r="OH71" s="172"/>
      <c r="OI71" s="172"/>
      <c r="OJ71" s="172"/>
      <c r="OK71" s="172"/>
      <c r="OL71" s="172"/>
      <c r="OM71" s="172"/>
      <c r="ON71" s="172"/>
      <c r="OO71" s="172"/>
      <c r="OP71" s="172"/>
      <c r="OQ71" s="172"/>
      <c r="OR71" s="172"/>
      <c r="OS71" s="172"/>
      <c r="OT71" s="172"/>
      <c r="OU71" s="172"/>
      <c r="OV71" s="172"/>
      <c r="OW71" s="172"/>
      <c r="OX71" s="172"/>
      <c r="OY71" s="172"/>
      <c r="OZ71" s="172"/>
      <c r="PA71" s="172"/>
      <c r="PB71" s="172"/>
      <c r="PC71" s="172"/>
      <c r="PD71" s="172"/>
      <c r="PE71" s="172"/>
      <c r="PF71" s="172"/>
      <c r="PG71" s="172"/>
      <c r="PH71" s="172"/>
      <c r="PI71" s="172"/>
      <c r="PJ71" s="172"/>
      <c r="PK71" s="172"/>
      <c r="PL71" s="172"/>
      <c r="PM71" s="172"/>
      <c r="PN71" s="172"/>
      <c r="PO71" s="172"/>
      <c r="PP71" s="172"/>
      <c r="PQ71" s="172"/>
      <c r="PR71" s="172"/>
      <c r="PS71" s="172"/>
      <c r="PT71" s="172"/>
      <c r="PU71" s="172"/>
      <c r="PV71" s="172"/>
      <c r="PW71" s="172"/>
      <c r="PX71" s="172"/>
      <c r="PY71" s="172"/>
      <c r="PZ71" s="172"/>
      <c r="QA71" s="172"/>
      <c r="QB71" s="172"/>
      <c r="QC71" s="172"/>
      <c r="QD71" s="172"/>
      <c r="QE71" s="172"/>
      <c r="QF71" s="172"/>
      <c r="QG71" s="172"/>
      <c r="QH71" s="172"/>
      <c r="QI71" s="172"/>
      <c r="QJ71" s="172"/>
      <c r="QK71" s="172"/>
      <c r="QL71" s="172"/>
      <c r="QM71" s="172"/>
      <c r="QN71" s="172"/>
      <c r="QO71" s="172"/>
      <c r="QP71" s="172"/>
      <c r="QQ71" s="172"/>
      <c r="QR71" s="172"/>
      <c r="QS71" s="172"/>
      <c r="QT71" s="172"/>
      <c r="QU71" s="172"/>
      <c r="QV71" s="172"/>
      <c r="QW71" s="172"/>
      <c r="QX71" s="172"/>
      <c r="QY71" s="172"/>
      <c r="QZ71" s="172"/>
      <c r="RA71" s="172"/>
      <c r="RB71" s="172"/>
      <c r="RC71" s="172"/>
      <c r="RD71" s="172"/>
      <c r="RE71" s="172"/>
      <c r="RF71" s="172"/>
      <c r="RG71" s="172"/>
      <c r="RH71" s="172"/>
      <c r="RI71" s="172"/>
      <c r="RJ71" s="172"/>
      <c r="RK71" s="172"/>
      <c r="RL71" s="172"/>
      <c r="RM71" s="172"/>
      <c r="RN71" s="172"/>
      <c r="RO71" s="172"/>
      <c r="RP71" s="172"/>
      <c r="RQ71" s="172"/>
      <c r="RR71" s="172"/>
      <c r="RS71" s="172"/>
      <c r="RT71" s="172"/>
      <c r="RU71" s="172"/>
      <c r="RV71" s="172"/>
      <c r="RW71" s="172"/>
      <c r="RX71" s="172"/>
      <c r="RY71" s="172"/>
      <c r="RZ71" s="172"/>
      <c r="SA71" s="172"/>
      <c r="SB71" s="172"/>
      <c r="SC71" s="172"/>
      <c r="SD71" s="172"/>
      <c r="SE71" s="172"/>
      <c r="SF71" s="172"/>
      <c r="SG71" s="172"/>
      <c r="SH71" s="172"/>
      <c r="SI71" s="172"/>
      <c r="SJ71" s="172"/>
      <c r="SK71" s="172"/>
      <c r="SL71" s="172"/>
      <c r="SM71" s="172"/>
      <c r="SN71" s="172"/>
      <c r="SO71" s="172"/>
      <c r="SP71" s="172"/>
      <c r="SQ71" s="172"/>
      <c r="SR71" s="172"/>
      <c r="SS71" s="172"/>
      <c r="ST71" s="172"/>
      <c r="SU71" s="172"/>
      <c r="SV71" s="172"/>
      <c r="SW71" s="172"/>
      <c r="SX71" s="172"/>
      <c r="SY71" s="172"/>
      <c r="SZ71" s="172"/>
      <c r="TA71" s="172"/>
      <c r="TB71" s="172"/>
      <c r="TC71" s="172"/>
      <c r="TD71" s="172"/>
      <c r="TE71" s="172"/>
      <c r="TF71" s="172"/>
      <c r="TG71" s="172"/>
      <c r="TH71" s="172"/>
      <c r="TI71" s="172"/>
      <c r="TJ71" s="172"/>
      <c r="TK71" s="172"/>
      <c r="TL71" s="172"/>
      <c r="TM71" s="172"/>
      <c r="TN71" s="172"/>
      <c r="TO71" s="172"/>
      <c r="TP71" s="172"/>
      <c r="TQ71" s="172"/>
      <c r="TR71" s="172"/>
      <c r="TS71" s="172"/>
      <c r="TT71" s="172"/>
      <c r="TU71" s="172"/>
      <c r="TV71" s="172"/>
      <c r="TW71" s="172"/>
      <c r="TX71" s="172"/>
      <c r="TY71" s="172"/>
      <c r="TZ71" s="172"/>
      <c r="UA71" s="172"/>
      <c r="UB71" s="172"/>
      <c r="UC71" s="172"/>
      <c r="UD71" s="172"/>
      <c r="UE71" s="172"/>
      <c r="UF71" s="172"/>
      <c r="UG71" s="172"/>
      <c r="UH71" s="172"/>
      <c r="UI71" s="172"/>
      <c r="UJ71" s="172"/>
      <c r="UK71" s="172"/>
      <c r="UL71" s="172"/>
      <c r="UM71" s="172"/>
      <c r="UN71" s="172"/>
      <c r="UO71" s="172"/>
      <c r="UP71" s="172"/>
      <c r="UQ71" s="172"/>
      <c r="UR71" s="172"/>
      <c r="US71" s="172"/>
      <c r="UT71" s="172"/>
      <c r="UU71" s="172"/>
      <c r="UV71" s="172"/>
      <c r="UW71" s="172"/>
      <c r="UX71" s="172"/>
      <c r="UY71" s="172"/>
      <c r="UZ71" s="172"/>
      <c r="VA71" s="172"/>
      <c r="VB71" s="172"/>
      <c r="VC71" s="172"/>
      <c r="VD71" s="172"/>
      <c r="VE71" s="172"/>
      <c r="VF71" s="172"/>
      <c r="VG71" s="172"/>
      <c r="VH71" s="172"/>
      <c r="VI71" s="172"/>
      <c r="VJ71" s="172"/>
      <c r="VK71" s="172"/>
      <c r="VL71" s="172"/>
      <c r="VM71" s="172"/>
      <c r="VN71" s="172"/>
      <c r="VO71" s="172"/>
      <c r="VP71" s="172"/>
      <c r="VQ71" s="172"/>
      <c r="VR71" s="172"/>
      <c r="VS71" s="172"/>
      <c r="VT71" s="172"/>
      <c r="VU71" s="172"/>
      <c r="VV71" s="172"/>
      <c r="VW71" s="172"/>
      <c r="VX71" s="172"/>
      <c r="VY71" s="172"/>
      <c r="VZ71" s="172"/>
      <c r="WA71" s="172"/>
      <c r="WB71" s="172"/>
      <c r="WC71" s="172"/>
      <c r="WD71" s="172"/>
      <c r="WE71" s="172"/>
      <c r="WF71" s="172"/>
      <c r="WG71" s="172"/>
      <c r="WH71" s="172"/>
      <c r="WI71" s="172"/>
      <c r="WJ71" s="172"/>
      <c r="WK71" s="172"/>
      <c r="WL71" s="172"/>
      <c r="WM71" s="172"/>
      <c r="WN71" s="172"/>
      <c r="WO71" s="172"/>
      <c r="WP71" s="172"/>
      <c r="WQ71" s="172"/>
      <c r="WR71" s="172"/>
      <c r="WS71" s="172"/>
      <c r="WT71" s="172"/>
      <c r="WU71" s="172"/>
      <c r="WV71" s="172"/>
      <c r="WW71" s="172"/>
      <c r="WX71" s="172"/>
      <c r="WY71" s="172"/>
      <c r="WZ71" s="172"/>
      <c r="XA71" s="172"/>
      <c r="XB71" s="172"/>
      <c r="XC71" s="172"/>
      <c r="XD71" s="172"/>
      <c r="XE71" s="172"/>
      <c r="XF71" s="172"/>
      <c r="XG71" s="172"/>
      <c r="XH71" s="172"/>
      <c r="XI71" s="172"/>
      <c r="XJ71" s="172"/>
      <c r="XK71" s="172"/>
      <c r="XL71" s="172"/>
      <c r="XM71" s="172"/>
      <c r="XN71" s="172"/>
      <c r="XO71" s="172"/>
      <c r="XP71" s="172"/>
      <c r="XQ71" s="172"/>
      <c r="XR71" s="172"/>
      <c r="XS71" s="172"/>
      <c r="XT71" s="172"/>
      <c r="XU71" s="172"/>
      <c r="XV71" s="172"/>
      <c r="XW71" s="172"/>
      <c r="XX71" s="172"/>
      <c r="XY71" s="172"/>
      <c r="XZ71" s="172"/>
      <c r="YA71" s="172"/>
      <c r="YB71" s="172"/>
      <c r="YC71" s="172"/>
      <c r="YD71" s="172"/>
      <c r="YE71" s="172"/>
      <c r="YF71" s="172"/>
      <c r="YG71" s="172"/>
      <c r="YH71" s="172"/>
      <c r="YI71" s="172"/>
      <c r="YJ71" s="172"/>
      <c r="YK71" s="172"/>
      <c r="YL71" s="172"/>
      <c r="YM71" s="172"/>
      <c r="YN71" s="172"/>
      <c r="YO71" s="172"/>
      <c r="YP71" s="172"/>
      <c r="YQ71" s="172"/>
      <c r="YR71" s="172"/>
      <c r="YS71" s="172"/>
      <c r="YT71" s="172"/>
      <c r="YU71" s="172"/>
      <c r="YV71" s="172"/>
      <c r="YW71" s="172"/>
      <c r="YX71" s="172"/>
      <c r="YY71" s="172"/>
      <c r="YZ71" s="172"/>
      <c r="ZA71" s="172"/>
      <c r="ZB71" s="172"/>
      <c r="ZC71" s="172"/>
      <c r="ZD71" s="172"/>
      <c r="ZE71" s="172"/>
      <c r="ZF71" s="172"/>
      <c r="ZG71" s="172"/>
      <c r="ZH71" s="172"/>
      <c r="ZI71" s="172"/>
      <c r="ZJ71" s="172"/>
      <c r="ZK71" s="172"/>
      <c r="ZL71" s="172"/>
      <c r="ZM71" s="172"/>
      <c r="ZN71" s="172"/>
      <c r="ZO71" s="172"/>
      <c r="ZP71" s="172"/>
      <c r="ZQ71" s="172"/>
      <c r="ZR71" s="172"/>
      <c r="ZS71" s="172"/>
      <c r="ZT71" s="172"/>
      <c r="ZU71" s="172"/>
      <c r="ZV71" s="172"/>
      <c r="ZW71" s="172"/>
      <c r="ZX71" s="172"/>
      <c r="ZY71" s="172"/>
      <c r="ZZ71" s="172"/>
      <c r="AAA71" s="172"/>
      <c r="AAB71" s="172"/>
      <c r="AAC71" s="172"/>
      <c r="AAD71" s="172"/>
      <c r="AAE71" s="172"/>
      <c r="AAF71" s="172"/>
      <c r="AAG71" s="172"/>
      <c r="AAH71" s="172"/>
      <c r="AAI71" s="172"/>
      <c r="AAJ71" s="172"/>
      <c r="AAK71" s="172"/>
      <c r="AAL71" s="172"/>
      <c r="AAM71" s="172"/>
      <c r="AAN71" s="172"/>
      <c r="AAO71" s="172"/>
      <c r="AAP71" s="172"/>
      <c r="AAQ71" s="172"/>
      <c r="AAR71" s="172"/>
      <c r="AAS71" s="172"/>
      <c r="AAT71" s="172"/>
      <c r="AAU71" s="172"/>
      <c r="AAV71" s="172"/>
      <c r="AAW71" s="172"/>
      <c r="AAX71" s="172"/>
      <c r="AAY71" s="172"/>
      <c r="AAZ71" s="172"/>
      <c r="ABA71" s="172"/>
      <c r="ABB71" s="172"/>
      <c r="ABC71" s="172"/>
      <c r="ABD71" s="172"/>
      <c r="ABE71" s="172"/>
      <c r="ABF71" s="172"/>
      <c r="ABG71" s="172"/>
      <c r="ABH71" s="172"/>
      <c r="ABI71" s="172"/>
      <c r="ABJ71" s="172"/>
      <c r="ABK71" s="172"/>
      <c r="ABL71" s="172"/>
      <c r="ABM71" s="172"/>
      <c r="ABN71" s="172"/>
      <c r="ABO71" s="172"/>
      <c r="ABP71" s="172"/>
      <c r="ABQ71" s="172"/>
      <c r="ABR71" s="172"/>
      <c r="ABS71" s="172"/>
      <c r="ABT71" s="172"/>
      <c r="ABU71" s="172"/>
      <c r="ABV71" s="172"/>
      <c r="ABW71" s="172"/>
      <c r="ABX71" s="172"/>
      <c r="ABY71" s="172"/>
      <c r="ABZ71" s="172"/>
      <c r="ACA71" s="172"/>
      <c r="ACB71" s="172"/>
      <c r="ACC71" s="172"/>
      <c r="ACD71" s="172"/>
      <c r="ACE71" s="172"/>
      <c r="ACF71" s="172"/>
      <c r="ACG71" s="172"/>
      <c r="ACH71" s="172"/>
      <c r="ACI71" s="172"/>
      <c r="ACJ71" s="172"/>
      <c r="ACK71" s="172"/>
      <c r="ACL71" s="172"/>
      <c r="ACM71" s="172"/>
      <c r="ACN71" s="172"/>
      <c r="ACO71" s="172"/>
      <c r="ACP71" s="172"/>
      <c r="ACQ71" s="172"/>
      <c r="ACR71" s="172"/>
      <c r="ACS71" s="172"/>
      <c r="ACT71" s="172"/>
      <c r="ACU71" s="172"/>
      <c r="ACV71" s="172"/>
      <c r="ACW71" s="172"/>
      <c r="ACX71" s="172"/>
      <c r="ACY71" s="172"/>
      <c r="ACZ71" s="172"/>
      <c r="ADA71" s="172"/>
      <c r="ADB71" s="172"/>
      <c r="ADC71" s="172"/>
      <c r="ADD71" s="172"/>
      <c r="ADE71" s="172"/>
      <c r="ADF71" s="172"/>
      <c r="ADG71" s="172"/>
      <c r="ADH71" s="172"/>
      <c r="ADI71" s="172"/>
      <c r="ADJ71" s="172"/>
      <c r="ADK71" s="172"/>
      <c r="ADL71" s="172"/>
      <c r="ADM71" s="172"/>
      <c r="ADN71" s="172"/>
      <c r="ADO71" s="172"/>
      <c r="ADP71" s="172"/>
      <c r="ADQ71" s="172"/>
      <c r="ADR71" s="172"/>
      <c r="ADS71" s="172"/>
      <c r="ADT71" s="172"/>
      <c r="ADU71" s="172"/>
      <c r="ADV71" s="172"/>
      <c r="ADW71" s="172"/>
      <c r="ADX71" s="172"/>
      <c r="ADY71" s="172"/>
      <c r="ADZ71" s="172"/>
      <c r="AEA71" s="172"/>
      <c r="AEB71" s="172"/>
      <c r="AEC71" s="172"/>
      <c r="AED71" s="172"/>
      <c r="AEE71" s="172"/>
      <c r="AEF71" s="172"/>
      <c r="AEG71" s="172"/>
      <c r="AEH71" s="172"/>
      <c r="AEI71" s="172"/>
      <c r="AEJ71" s="172"/>
      <c r="AEK71" s="172"/>
      <c r="AEL71" s="172"/>
      <c r="AEM71" s="172"/>
      <c r="AEN71" s="172"/>
      <c r="AEO71" s="172"/>
      <c r="AEP71" s="172"/>
      <c r="AEQ71" s="172"/>
      <c r="AER71" s="172"/>
      <c r="AES71" s="172"/>
      <c r="AET71" s="172"/>
      <c r="AEU71" s="172"/>
      <c r="AEV71" s="172"/>
      <c r="AEW71" s="172"/>
      <c r="AEX71" s="172"/>
      <c r="AEY71" s="172"/>
      <c r="AEZ71" s="172"/>
      <c r="AFA71" s="172"/>
      <c r="AFB71" s="172"/>
      <c r="AFC71" s="172"/>
      <c r="AFD71" s="172"/>
      <c r="AFE71" s="172"/>
      <c r="AFF71" s="172"/>
      <c r="AFG71" s="172"/>
      <c r="AFH71" s="172"/>
      <c r="AFI71" s="172"/>
      <c r="AFJ71" s="172"/>
      <c r="AFK71" s="172"/>
      <c r="AFL71" s="172"/>
      <c r="AFM71" s="172"/>
      <c r="AFN71" s="172"/>
      <c r="AFO71" s="172"/>
      <c r="AFP71" s="172"/>
      <c r="AFQ71" s="172"/>
      <c r="AFR71" s="172"/>
      <c r="AFS71" s="172"/>
      <c r="AFT71" s="172"/>
      <c r="AFU71" s="172"/>
      <c r="AFV71" s="172"/>
      <c r="AFW71" s="172"/>
      <c r="AFX71" s="172"/>
      <c r="AFY71" s="172"/>
      <c r="AFZ71" s="172"/>
      <c r="AGA71" s="172"/>
      <c r="AGB71" s="172"/>
      <c r="AGC71" s="172"/>
      <c r="AGD71" s="172"/>
      <c r="AGE71" s="172"/>
      <c r="AGF71" s="172"/>
      <c r="AGG71" s="172"/>
      <c r="AGH71" s="172"/>
      <c r="AGI71" s="172"/>
      <c r="AGJ71" s="172"/>
      <c r="AGK71" s="172"/>
      <c r="AGL71" s="172"/>
      <c r="AGM71" s="172"/>
      <c r="AGN71" s="172"/>
      <c r="AGO71" s="172"/>
      <c r="AGP71" s="172"/>
      <c r="AGQ71" s="172"/>
      <c r="AGR71" s="172"/>
      <c r="AGS71" s="172"/>
      <c r="AGT71" s="172"/>
      <c r="AGU71" s="172"/>
      <c r="AGV71" s="172"/>
      <c r="AGW71" s="172"/>
      <c r="AGX71" s="172"/>
      <c r="AGY71" s="172"/>
      <c r="AGZ71" s="172"/>
      <c r="AHA71" s="172"/>
      <c r="AHB71" s="172"/>
      <c r="AHC71" s="172"/>
      <c r="AHD71" s="172"/>
      <c r="AHE71" s="172"/>
      <c r="AHF71" s="172"/>
      <c r="AHG71" s="172"/>
      <c r="AHH71" s="172"/>
      <c r="AHI71" s="172"/>
      <c r="AHJ71" s="172"/>
      <c r="AHK71" s="172"/>
      <c r="AHL71" s="172"/>
      <c r="AHM71" s="172"/>
      <c r="AHN71" s="172"/>
      <c r="AHO71" s="172"/>
      <c r="AHP71" s="172"/>
      <c r="AHQ71" s="172"/>
      <c r="AHR71" s="172"/>
      <c r="AHS71" s="172"/>
      <c r="AHT71" s="172"/>
      <c r="AHU71" s="172"/>
      <c r="AHV71" s="172"/>
      <c r="AHW71" s="172"/>
      <c r="AHX71" s="172"/>
      <c r="AHY71" s="172"/>
      <c r="AHZ71" s="172"/>
      <c r="AIA71" s="172"/>
      <c r="AIB71" s="172"/>
      <c r="AIC71" s="172"/>
      <c r="AID71" s="172"/>
      <c r="AIE71" s="172"/>
      <c r="AIF71" s="172"/>
      <c r="AIG71" s="172"/>
      <c r="AIH71" s="172"/>
      <c r="AII71" s="172"/>
      <c r="AIJ71" s="172"/>
      <c r="AIK71" s="172"/>
      <c r="AIL71" s="172"/>
      <c r="AIM71" s="172"/>
      <c r="AIN71" s="172"/>
      <c r="AIO71" s="172"/>
      <c r="AIP71" s="172"/>
      <c r="AIQ71" s="172"/>
      <c r="AIR71" s="172"/>
      <c r="AIS71" s="172"/>
      <c r="AIT71" s="172"/>
      <c r="AIU71" s="172"/>
      <c r="AIV71" s="172"/>
      <c r="AIW71" s="172"/>
      <c r="AIX71" s="172"/>
      <c r="AIY71" s="172"/>
      <c r="AIZ71" s="172"/>
      <c r="AJA71" s="172"/>
      <c r="AJB71" s="172"/>
      <c r="AJC71" s="172"/>
      <c r="AJD71" s="172"/>
      <c r="AJE71" s="172"/>
      <c r="AJF71" s="172"/>
      <c r="AJG71" s="172"/>
      <c r="AJH71" s="172"/>
      <c r="AJI71" s="172"/>
      <c r="AJJ71" s="172"/>
      <c r="AJK71" s="172"/>
      <c r="AJL71" s="172"/>
      <c r="AJM71" s="172"/>
      <c r="AJN71" s="172"/>
      <c r="AJO71" s="172"/>
      <c r="AJP71" s="172"/>
      <c r="AJQ71" s="172"/>
      <c r="AJR71" s="172"/>
      <c r="AJS71" s="172"/>
      <c r="AJT71" s="172"/>
      <c r="AJU71" s="172"/>
      <c r="AJV71" s="172"/>
      <c r="AJW71" s="172"/>
      <c r="AJX71" s="172"/>
      <c r="AJY71" s="172"/>
      <c r="AJZ71" s="172"/>
      <c r="AKA71" s="172"/>
      <c r="AKB71" s="172"/>
      <c r="AKC71" s="172"/>
      <c r="AKD71" s="172"/>
      <c r="AKE71" s="172"/>
      <c r="AKF71" s="172"/>
      <c r="AKG71" s="172"/>
      <c r="AKH71" s="172"/>
      <c r="AKI71" s="172"/>
      <c r="AKJ71" s="172"/>
      <c r="AKK71" s="172"/>
      <c r="AKL71" s="172"/>
      <c r="AKM71" s="172"/>
      <c r="AKN71" s="172"/>
      <c r="AKO71" s="172"/>
      <c r="AKP71" s="172"/>
      <c r="AKQ71" s="172"/>
      <c r="AKR71" s="172"/>
      <c r="AKS71" s="172"/>
      <c r="AKT71" s="172"/>
      <c r="AKU71" s="172"/>
      <c r="AKV71" s="172"/>
      <c r="AKW71" s="172"/>
      <c r="AKX71" s="172"/>
      <c r="AKY71" s="172"/>
    </row>
    <row r="72" spans="1:987" s="31" customFormat="1">
      <c r="A72" s="325">
        <v>1</v>
      </c>
      <c r="B72" s="28" t="s">
        <v>111</v>
      </c>
      <c r="C72" s="29" t="s">
        <v>7</v>
      </c>
      <c r="D72" s="35">
        <v>119.3</v>
      </c>
      <c r="E72" s="35"/>
      <c r="F72" s="42">
        <f>ROUND(D72*E72,2)</f>
        <v>0</v>
      </c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  <c r="IV72" s="30"/>
      <c r="IW72" s="30"/>
      <c r="IX72" s="30"/>
      <c r="IY72" s="30"/>
      <c r="IZ72" s="30"/>
      <c r="JA72" s="30"/>
      <c r="JB72" s="30"/>
      <c r="JC72" s="30"/>
      <c r="JD72" s="30"/>
      <c r="JE72" s="30"/>
      <c r="JF72" s="30"/>
      <c r="JG72" s="30"/>
      <c r="JH72" s="30"/>
      <c r="JI72" s="30"/>
      <c r="JJ72" s="30"/>
      <c r="JK72" s="30"/>
      <c r="JL72" s="30"/>
      <c r="JM72" s="30"/>
      <c r="JN72" s="30"/>
      <c r="JO72" s="30"/>
      <c r="JP72" s="30"/>
      <c r="JQ72" s="30"/>
      <c r="JR72" s="30"/>
      <c r="JS72" s="30"/>
      <c r="JT72" s="30"/>
      <c r="JU72" s="30"/>
      <c r="JV72" s="30"/>
      <c r="JW72" s="30"/>
      <c r="JX72" s="30"/>
      <c r="JY72" s="30"/>
      <c r="JZ72" s="30"/>
      <c r="KA72" s="30"/>
      <c r="KB72" s="30"/>
      <c r="KC72" s="30"/>
      <c r="KD72" s="30"/>
      <c r="KE72" s="30"/>
      <c r="KF72" s="30"/>
      <c r="KG72" s="30"/>
      <c r="KH72" s="30"/>
      <c r="KI72" s="30"/>
      <c r="KJ72" s="30"/>
      <c r="KK72" s="30"/>
      <c r="KL72" s="30"/>
      <c r="KM72" s="30"/>
      <c r="KN72" s="30"/>
      <c r="KO72" s="30"/>
      <c r="KP72" s="30"/>
      <c r="KQ72" s="30"/>
      <c r="KR72" s="30"/>
      <c r="KS72" s="30"/>
      <c r="KT72" s="30"/>
      <c r="KU72" s="30"/>
      <c r="KV72" s="30"/>
      <c r="KW72" s="30"/>
      <c r="KX72" s="30"/>
      <c r="KY72" s="30"/>
      <c r="KZ72" s="30"/>
      <c r="LA72" s="30"/>
      <c r="LB72" s="30"/>
      <c r="LC72" s="30"/>
      <c r="LD72" s="30"/>
      <c r="LE72" s="30"/>
      <c r="LF72" s="30"/>
      <c r="LG72" s="30"/>
      <c r="LH72" s="30"/>
      <c r="LI72" s="30"/>
      <c r="LJ72" s="30"/>
      <c r="LK72" s="30"/>
      <c r="LL72" s="30"/>
      <c r="LM72" s="30"/>
      <c r="LN72" s="30"/>
      <c r="LO72" s="30"/>
      <c r="LP72" s="30"/>
      <c r="LQ72" s="30"/>
      <c r="LR72" s="30"/>
      <c r="LS72" s="30"/>
      <c r="LT72" s="30"/>
      <c r="LU72" s="30"/>
      <c r="LV72" s="30"/>
      <c r="LW72" s="30"/>
      <c r="LX72" s="30"/>
      <c r="LY72" s="30"/>
      <c r="LZ72" s="30"/>
      <c r="MA72" s="30"/>
      <c r="MB72" s="30"/>
      <c r="MC72" s="30"/>
      <c r="MD72" s="30"/>
      <c r="ME72" s="30"/>
      <c r="MF72" s="30"/>
      <c r="MG72" s="30"/>
      <c r="MH72" s="30"/>
      <c r="MI72" s="30"/>
      <c r="MJ72" s="30"/>
      <c r="MK72" s="30"/>
      <c r="ML72" s="30"/>
      <c r="MM72" s="30"/>
      <c r="MN72" s="30"/>
      <c r="MO72" s="30"/>
      <c r="MP72" s="30"/>
      <c r="MQ72" s="30"/>
      <c r="MR72" s="30"/>
      <c r="MS72" s="30"/>
      <c r="MT72" s="30"/>
      <c r="MU72" s="30"/>
      <c r="MV72" s="30"/>
      <c r="MW72" s="30"/>
      <c r="MX72" s="30"/>
      <c r="MY72" s="30"/>
      <c r="MZ72" s="30"/>
      <c r="NA72" s="30"/>
      <c r="NB72" s="30"/>
      <c r="NC72" s="30"/>
      <c r="ND72" s="30"/>
      <c r="NE72" s="30"/>
      <c r="NF72" s="30"/>
      <c r="NG72" s="30"/>
      <c r="NH72" s="30"/>
      <c r="NI72" s="30"/>
      <c r="NJ72" s="30"/>
      <c r="NK72" s="30"/>
      <c r="NL72" s="30"/>
      <c r="NM72" s="30"/>
      <c r="NN72" s="30"/>
      <c r="NO72" s="30"/>
      <c r="NP72" s="30"/>
      <c r="NQ72" s="30"/>
      <c r="NR72" s="30"/>
      <c r="NS72" s="30"/>
      <c r="NT72" s="30"/>
      <c r="NU72" s="30"/>
      <c r="NV72" s="30"/>
      <c r="NW72" s="30"/>
      <c r="NX72" s="30"/>
      <c r="NY72" s="30"/>
      <c r="NZ72" s="30"/>
      <c r="OA72" s="30"/>
      <c r="OB72" s="30"/>
      <c r="OC72" s="30"/>
      <c r="OD72" s="30"/>
      <c r="OE72" s="30"/>
      <c r="OF72" s="30"/>
      <c r="OG72" s="30"/>
      <c r="OH72" s="30"/>
      <c r="OI72" s="30"/>
      <c r="OJ72" s="30"/>
      <c r="OK72" s="30"/>
      <c r="OL72" s="30"/>
      <c r="OM72" s="30"/>
      <c r="ON72" s="30"/>
      <c r="OO72" s="30"/>
      <c r="OP72" s="30"/>
      <c r="OQ72" s="30"/>
      <c r="OR72" s="30"/>
      <c r="OS72" s="30"/>
      <c r="OT72" s="30"/>
      <c r="OU72" s="30"/>
      <c r="OV72" s="30"/>
      <c r="OW72" s="30"/>
      <c r="OX72" s="30"/>
      <c r="OY72" s="30"/>
      <c r="OZ72" s="30"/>
      <c r="PA72" s="30"/>
      <c r="PB72" s="30"/>
      <c r="PC72" s="30"/>
      <c r="PD72" s="30"/>
      <c r="PE72" s="30"/>
      <c r="PF72" s="30"/>
      <c r="PG72" s="30"/>
      <c r="PH72" s="30"/>
      <c r="PI72" s="30"/>
      <c r="PJ72" s="30"/>
      <c r="PK72" s="30"/>
      <c r="PL72" s="30"/>
      <c r="PM72" s="30"/>
      <c r="PN72" s="30"/>
      <c r="PO72" s="30"/>
      <c r="PP72" s="30"/>
      <c r="PQ72" s="30"/>
      <c r="PR72" s="30"/>
      <c r="PS72" s="30"/>
      <c r="PT72" s="30"/>
      <c r="PU72" s="30"/>
      <c r="PV72" s="30"/>
      <c r="PW72" s="30"/>
      <c r="PX72" s="30"/>
      <c r="PY72" s="30"/>
      <c r="PZ72" s="30"/>
      <c r="QA72" s="30"/>
      <c r="QB72" s="30"/>
      <c r="QC72" s="30"/>
      <c r="QD72" s="30"/>
      <c r="QE72" s="30"/>
      <c r="QF72" s="30"/>
      <c r="QG72" s="30"/>
      <c r="QH72" s="30"/>
      <c r="QI72" s="30"/>
      <c r="QJ72" s="30"/>
      <c r="QK72" s="30"/>
      <c r="QL72" s="30"/>
      <c r="QM72" s="30"/>
      <c r="QN72" s="30"/>
      <c r="QO72" s="30"/>
      <c r="QP72" s="30"/>
      <c r="QQ72" s="30"/>
      <c r="QR72" s="30"/>
      <c r="QS72" s="30"/>
      <c r="QT72" s="30"/>
      <c r="QU72" s="30"/>
      <c r="QV72" s="30"/>
      <c r="QW72" s="30"/>
      <c r="QX72" s="30"/>
      <c r="QY72" s="30"/>
      <c r="QZ72" s="30"/>
      <c r="RA72" s="30"/>
      <c r="RB72" s="30"/>
      <c r="RC72" s="30"/>
      <c r="RD72" s="30"/>
      <c r="RE72" s="30"/>
      <c r="RF72" s="30"/>
      <c r="RG72" s="30"/>
      <c r="RH72" s="30"/>
      <c r="RI72" s="30"/>
      <c r="RJ72" s="30"/>
      <c r="RK72" s="30"/>
      <c r="RL72" s="30"/>
      <c r="RM72" s="30"/>
      <c r="RN72" s="30"/>
      <c r="RO72" s="30"/>
      <c r="RP72" s="30"/>
      <c r="RQ72" s="30"/>
      <c r="RR72" s="30"/>
      <c r="RS72" s="30"/>
      <c r="RT72" s="30"/>
      <c r="RU72" s="30"/>
      <c r="RV72" s="30"/>
      <c r="RW72" s="30"/>
      <c r="RX72" s="30"/>
      <c r="RY72" s="30"/>
      <c r="RZ72" s="30"/>
      <c r="SA72" s="30"/>
      <c r="SB72" s="30"/>
      <c r="SC72" s="30"/>
      <c r="SD72" s="30"/>
      <c r="SE72" s="30"/>
      <c r="SF72" s="30"/>
      <c r="SG72" s="30"/>
      <c r="SH72" s="30"/>
      <c r="SI72" s="30"/>
      <c r="SJ72" s="30"/>
      <c r="SK72" s="30"/>
      <c r="SL72" s="30"/>
      <c r="SM72" s="30"/>
      <c r="SN72" s="30"/>
      <c r="SO72" s="30"/>
      <c r="SP72" s="30"/>
      <c r="SQ72" s="30"/>
      <c r="SR72" s="30"/>
      <c r="SS72" s="30"/>
      <c r="ST72" s="30"/>
      <c r="SU72" s="30"/>
      <c r="SV72" s="30"/>
      <c r="SW72" s="30"/>
      <c r="SX72" s="30"/>
      <c r="SY72" s="30"/>
      <c r="SZ72" s="30"/>
      <c r="TA72" s="30"/>
      <c r="TB72" s="30"/>
      <c r="TC72" s="30"/>
      <c r="TD72" s="30"/>
      <c r="TE72" s="30"/>
      <c r="TF72" s="30"/>
      <c r="TG72" s="30"/>
      <c r="TH72" s="30"/>
      <c r="TI72" s="30"/>
      <c r="TJ72" s="30"/>
      <c r="TK72" s="30"/>
      <c r="TL72" s="30"/>
      <c r="TM72" s="30"/>
      <c r="TN72" s="30"/>
      <c r="TO72" s="30"/>
      <c r="TP72" s="30"/>
      <c r="TQ72" s="30"/>
      <c r="TR72" s="30"/>
      <c r="TS72" s="30"/>
      <c r="TT72" s="30"/>
      <c r="TU72" s="30"/>
      <c r="TV72" s="30"/>
      <c r="TW72" s="30"/>
      <c r="TX72" s="30"/>
      <c r="TY72" s="30"/>
      <c r="TZ72" s="30"/>
      <c r="UA72" s="30"/>
      <c r="UB72" s="30"/>
      <c r="UC72" s="30"/>
      <c r="UD72" s="30"/>
      <c r="UE72" s="30"/>
      <c r="UF72" s="30"/>
      <c r="UG72" s="30"/>
      <c r="UH72" s="30"/>
      <c r="UI72" s="30"/>
      <c r="UJ72" s="30"/>
      <c r="UK72" s="30"/>
      <c r="UL72" s="30"/>
      <c r="UM72" s="30"/>
      <c r="UN72" s="30"/>
      <c r="UO72" s="30"/>
      <c r="UP72" s="30"/>
      <c r="UQ72" s="30"/>
      <c r="UR72" s="30"/>
      <c r="US72" s="30"/>
      <c r="UT72" s="30"/>
      <c r="UU72" s="30"/>
      <c r="UV72" s="30"/>
      <c r="UW72" s="30"/>
      <c r="UX72" s="30"/>
      <c r="UY72" s="30"/>
      <c r="UZ72" s="30"/>
      <c r="VA72" s="30"/>
      <c r="VB72" s="30"/>
      <c r="VC72" s="30"/>
      <c r="VD72" s="30"/>
      <c r="VE72" s="30"/>
      <c r="VF72" s="30"/>
      <c r="VG72" s="30"/>
      <c r="VH72" s="30"/>
      <c r="VI72" s="30"/>
      <c r="VJ72" s="30"/>
      <c r="VK72" s="30"/>
      <c r="VL72" s="30"/>
      <c r="VM72" s="30"/>
      <c r="VN72" s="30"/>
      <c r="VO72" s="30"/>
      <c r="VP72" s="30"/>
      <c r="VQ72" s="30"/>
      <c r="VR72" s="30"/>
      <c r="VS72" s="30"/>
      <c r="VT72" s="30"/>
      <c r="VU72" s="30"/>
      <c r="VV72" s="30"/>
      <c r="VW72" s="30"/>
      <c r="VX72" s="30"/>
      <c r="VY72" s="30"/>
      <c r="VZ72" s="30"/>
      <c r="WA72" s="30"/>
      <c r="WB72" s="30"/>
      <c r="WC72" s="30"/>
      <c r="WD72" s="30"/>
      <c r="WE72" s="30"/>
      <c r="WF72" s="30"/>
      <c r="WG72" s="30"/>
      <c r="WH72" s="30"/>
      <c r="WI72" s="30"/>
      <c r="WJ72" s="30"/>
      <c r="WK72" s="30"/>
      <c r="WL72" s="30"/>
      <c r="WM72" s="30"/>
      <c r="WN72" s="30"/>
      <c r="WO72" s="30"/>
      <c r="WP72" s="30"/>
      <c r="WQ72" s="30"/>
      <c r="WR72" s="30"/>
      <c r="WS72" s="30"/>
      <c r="WT72" s="30"/>
      <c r="WU72" s="30"/>
      <c r="WV72" s="30"/>
      <c r="WW72" s="30"/>
      <c r="WX72" s="30"/>
      <c r="WY72" s="30"/>
      <c r="WZ72" s="30"/>
      <c r="XA72" s="30"/>
      <c r="XB72" s="30"/>
      <c r="XC72" s="30"/>
      <c r="XD72" s="30"/>
      <c r="XE72" s="30"/>
      <c r="XF72" s="30"/>
      <c r="XG72" s="30"/>
      <c r="XH72" s="30"/>
      <c r="XI72" s="30"/>
      <c r="XJ72" s="30"/>
      <c r="XK72" s="30"/>
      <c r="XL72" s="30"/>
      <c r="XM72" s="30"/>
      <c r="XN72" s="30"/>
      <c r="XO72" s="30"/>
      <c r="XP72" s="30"/>
      <c r="XQ72" s="30"/>
      <c r="XR72" s="30"/>
      <c r="XS72" s="30"/>
      <c r="XT72" s="30"/>
      <c r="XU72" s="30"/>
      <c r="XV72" s="30"/>
      <c r="XW72" s="30"/>
      <c r="XX72" s="30"/>
      <c r="XY72" s="30"/>
      <c r="XZ72" s="30"/>
      <c r="YA72" s="30"/>
      <c r="YB72" s="30"/>
      <c r="YC72" s="30"/>
      <c r="YD72" s="30"/>
      <c r="YE72" s="30"/>
      <c r="YF72" s="30"/>
      <c r="YG72" s="30"/>
      <c r="YH72" s="30"/>
      <c r="YI72" s="30"/>
      <c r="YJ72" s="30"/>
      <c r="YK72" s="30"/>
      <c r="YL72" s="30"/>
      <c r="YM72" s="30"/>
      <c r="YN72" s="30"/>
      <c r="YO72" s="30"/>
      <c r="YP72" s="30"/>
      <c r="YQ72" s="30"/>
      <c r="YR72" s="30"/>
      <c r="YS72" s="30"/>
      <c r="YT72" s="30"/>
      <c r="YU72" s="30"/>
      <c r="YV72" s="30"/>
      <c r="YW72" s="30"/>
      <c r="YX72" s="30"/>
      <c r="YY72" s="30"/>
      <c r="YZ72" s="30"/>
      <c r="ZA72" s="30"/>
      <c r="ZB72" s="30"/>
      <c r="ZC72" s="30"/>
      <c r="ZD72" s="30"/>
      <c r="ZE72" s="30"/>
      <c r="ZF72" s="30"/>
      <c r="ZG72" s="30"/>
      <c r="ZH72" s="30"/>
      <c r="ZI72" s="30"/>
      <c r="ZJ72" s="30"/>
      <c r="ZK72" s="30"/>
      <c r="ZL72" s="30"/>
      <c r="ZM72" s="30"/>
      <c r="ZN72" s="30"/>
      <c r="ZO72" s="30"/>
      <c r="ZP72" s="30"/>
      <c r="ZQ72" s="30"/>
      <c r="ZR72" s="30"/>
      <c r="ZS72" s="30"/>
      <c r="ZT72" s="30"/>
      <c r="ZU72" s="30"/>
      <c r="ZV72" s="30"/>
      <c r="ZW72" s="30"/>
      <c r="ZX72" s="30"/>
      <c r="ZY72" s="30"/>
      <c r="ZZ72" s="30"/>
      <c r="AAA72" s="30"/>
      <c r="AAB72" s="30"/>
      <c r="AAC72" s="30"/>
      <c r="AAD72" s="30"/>
      <c r="AAE72" s="30"/>
      <c r="AAF72" s="30"/>
      <c r="AAG72" s="30"/>
      <c r="AAH72" s="30"/>
      <c r="AAI72" s="30"/>
      <c r="AAJ72" s="30"/>
      <c r="AAK72" s="30"/>
      <c r="AAL72" s="30"/>
      <c r="AAM72" s="30"/>
      <c r="AAN72" s="30"/>
      <c r="AAO72" s="30"/>
      <c r="AAP72" s="30"/>
      <c r="AAQ72" s="30"/>
      <c r="AAR72" s="30"/>
      <c r="AAS72" s="30"/>
      <c r="AAT72" s="30"/>
      <c r="AAU72" s="30"/>
      <c r="AAV72" s="30"/>
      <c r="AAW72" s="30"/>
      <c r="AAX72" s="30"/>
      <c r="AAY72" s="30"/>
      <c r="AAZ72" s="30"/>
      <c r="ABA72" s="30"/>
      <c r="ABB72" s="30"/>
      <c r="ABC72" s="30"/>
      <c r="ABD72" s="30"/>
      <c r="ABE72" s="30"/>
      <c r="ABF72" s="30"/>
      <c r="ABG72" s="30"/>
      <c r="ABH72" s="30"/>
      <c r="ABI72" s="30"/>
      <c r="ABJ72" s="30"/>
      <c r="ABK72" s="30"/>
      <c r="ABL72" s="30"/>
      <c r="ABM72" s="30"/>
      <c r="ABN72" s="30"/>
      <c r="ABO72" s="30"/>
      <c r="ABP72" s="30"/>
      <c r="ABQ72" s="30"/>
      <c r="ABR72" s="30"/>
      <c r="ABS72" s="30"/>
      <c r="ABT72" s="30"/>
      <c r="ABU72" s="30"/>
      <c r="ABV72" s="30"/>
      <c r="ABW72" s="30"/>
      <c r="ABX72" s="30"/>
      <c r="ABY72" s="30"/>
      <c r="ABZ72" s="30"/>
      <c r="ACA72" s="30"/>
      <c r="ACB72" s="30"/>
      <c r="ACC72" s="30"/>
      <c r="ACD72" s="30"/>
      <c r="ACE72" s="30"/>
      <c r="ACF72" s="30"/>
      <c r="ACG72" s="30"/>
      <c r="ACH72" s="30"/>
      <c r="ACI72" s="30"/>
      <c r="ACJ72" s="30"/>
      <c r="ACK72" s="30"/>
      <c r="ACL72" s="30"/>
      <c r="ACM72" s="30"/>
      <c r="ACN72" s="30"/>
      <c r="ACO72" s="30"/>
      <c r="ACP72" s="30"/>
      <c r="ACQ72" s="30"/>
      <c r="ACR72" s="30"/>
      <c r="ACS72" s="30"/>
      <c r="ACT72" s="30"/>
      <c r="ACU72" s="30"/>
      <c r="ACV72" s="30"/>
      <c r="ACW72" s="30"/>
      <c r="ACX72" s="30"/>
      <c r="ACY72" s="30"/>
      <c r="ACZ72" s="30"/>
      <c r="ADA72" s="30"/>
      <c r="ADB72" s="30"/>
      <c r="ADC72" s="30"/>
      <c r="ADD72" s="30"/>
      <c r="ADE72" s="30"/>
      <c r="ADF72" s="30"/>
      <c r="ADG72" s="30"/>
      <c r="ADH72" s="30"/>
      <c r="ADI72" s="30"/>
      <c r="ADJ72" s="30"/>
      <c r="ADK72" s="30"/>
      <c r="ADL72" s="30"/>
      <c r="ADM72" s="30"/>
      <c r="ADN72" s="30"/>
      <c r="ADO72" s="30"/>
      <c r="ADP72" s="30"/>
      <c r="ADQ72" s="30"/>
      <c r="ADR72" s="30"/>
      <c r="ADS72" s="30"/>
      <c r="ADT72" s="30"/>
      <c r="ADU72" s="30"/>
      <c r="ADV72" s="30"/>
      <c r="ADW72" s="30"/>
      <c r="ADX72" s="30"/>
      <c r="ADY72" s="30"/>
      <c r="ADZ72" s="30"/>
      <c r="AEA72" s="30"/>
      <c r="AEB72" s="30"/>
      <c r="AEC72" s="30"/>
      <c r="AED72" s="30"/>
      <c r="AEE72" s="30"/>
      <c r="AEF72" s="30"/>
      <c r="AEG72" s="30"/>
      <c r="AEH72" s="30"/>
      <c r="AEI72" s="30"/>
      <c r="AEJ72" s="30"/>
      <c r="AEK72" s="30"/>
      <c r="AEL72" s="30"/>
      <c r="AEM72" s="30"/>
      <c r="AEN72" s="30"/>
      <c r="AEO72" s="30"/>
      <c r="AEP72" s="30"/>
      <c r="AEQ72" s="30"/>
      <c r="AER72" s="30"/>
      <c r="AES72" s="30"/>
      <c r="AET72" s="30"/>
      <c r="AEU72" s="30"/>
      <c r="AEV72" s="30"/>
      <c r="AEW72" s="30"/>
      <c r="AEX72" s="30"/>
      <c r="AEY72" s="30"/>
      <c r="AEZ72" s="30"/>
      <c r="AFA72" s="30"/>
      <c r="AFB72" s="30"/>
      <c r="AFC72" s="30"/>
      <c r="AFD72" s="30"/>
      <c r="AFE72" s="30"/>
      <c r="AFF72" s="30"/>
      <c r="AFG72" s="30"/>
      <c r="AFH72" s="30"/>
      <c r="AFI72" s="30"/>
      <c r="AFJ72" s="30"/>
      <c r="AFK72" s="30"/>
      <c r="AFL72" s="30"/>
      <c r="AFM72" s="30"/>
      <c r="AFN72" s="30"/>
      <c r="AFO72" s="30"/>
      <c r="AFP72" s="30"/>
      <c r="AFQ72" s="30"/>
      <c r="AFR72" s="30"/>
      <c r="AFS72" s="30"/>
      <c r="AFT72" s="30"/>
      <c r="AFU72" s="30"/>
      <c r="AFV72" s="30"/>
      <c r="AFW72" s="30"/>
      <c r="AFX72" s="30"/>
      <c r="AFY72" s="30"/>
      <c r="AFZ72" s="30"/>
      <c r="AGA72" s="30"/>
      <c r="AGB72" s="30"/>
      <c r="AGC72" s="30"/>
      <c r="AGD72" s="30"/>
      <c r="AGE72" s="30"/>
      <c r="AGF72" s="30"/>
      <c r="AGG72" s="30"/>
      <c r="AGH72" s="30"/>
      <c r="AGI72" s="30"/>
      <c r="AGJ72" s="30"/>
      <c r="AGK72" s="30"/>
      <c r="AGL72" s="30"/>
      <c r="AGM72" s="30"/>
      <c r="AGN72" s="30"/>
      <c r="AGO72" s="30"/>
      <c r="AGP72" s="30"/>
      <c r="AGQ72" s="30"/>
      <c r="AGR72" s="30"/>
      <c r="AGS72" s="30"/>
      <c r="AGT72" s="30"/>
      <c r="AGU72" s="30"/>
      <c r="AGV72" s="30"/>
      <c r="AGW72" s="30"/>
      <c r="AGX72" s="30"/>
      <c r="AGY72" s="30"/>
      <c r="AGZ72" s="30"/>
      <c r="AHA72" s="30"/>
      <c r="AHB72" s="30"/>
      <c r="AHC72" s="30"/>
      <c r="AHD72" s="30"/>
      <c r="AHE72" s="30"/>
      <c r="AHF72" s="30"/>
      <c r="AHG72" s="30"/>
      <c r="AHH72" s="30"/>
      <c r="AHI72" s="30"/>
      <c r="AHJ72" s="30"/>
      <c r="AHK72" s="30"/>
      <c r="AHL72" s="30"/>
      <c r="AHM72" s="30"/>
      <c r="AHN72" s="30"/>
      <c r="AHO72" s="30"/>
      <c r="AHP72" s="30"/>
      <c r="AHQ72" s="30"/>
      <c r="AHR72" s="30"/>
      <c r="AHS72" s="30"/>
      <c r="AHT72" s="30"/>
      <c r="AHU72" s="30"/>
      <c r="AHV72" s="30"/>
      <c r="AHW72" s="30"/>
      <c r="AHX72" s="30"/>
      <c r="AHY72" s="30"/>
      <c r="AHZ72" s="30"/>
      <c r="AIA72" s="30"/>
      <c r="AIB72" s="30"/>
      <c r="AIC72" s="30"/>
      <c r="AID72" s="30"/>
      <c r="AIE72" s="30"/>
      <c r="AIF72" s="30"/>
      <c r="AIG72" s="30"/>
      <c r="AIH72" s="30"/>
      <c r="AII72" s="30"/>
      <c r="AIJ72" s="30"/>
      <c r="AIK72" s="30"/>
      <c r="AIL72" s="30"/>
      <c r="AIM72" s="30"/>
      <c r="AIN72" s="30"/>
      <c r="AIO72" s="30"/>
      <c r="AIP72" s="30"/>
      <c r="AIQ72" s="30"/>
      <c r="AIR72" s="30"/>
      <c r="AIS72" s="30"/>
      <c r="AIT72" s="30"/>
      <c r="AIU72" s="30"/>
      <c r="AIV72" s="30"/>
      <c r="AIW72" s="30"/>
      <c r="AIX72" s="30"/>
      <c r="AIY72" s="30"/>
      <c r="AIZ72" s="30"/>
      <c r="AJA72" s="30"/>
      <c r="AJB72" s="30"/>
      <c r="AJC72" s="30"/>
      <c r="AJD72" s="30"/>
      <c r="AJE72" s="30"/>
      <c r="AJF72" s="30"/>
      <c r="AJG72" s="30"/>
      <c r="AJH72" s="30"/>
      <c r="AJI72" s="30"/>
      <c r="AJJ72" s="30"/>
      <c r="AJK72" s="30"/>
      <c r="AJL72" s="30"/>
      <c r="AJM72" s="30"/>
      <c r="AJN72" s="30"/>
      <c r="AJO72" s="30"/>
      <c r="AJP72" s="30"/>
      <c r="AJQ72" s="30"/>
      <c r="AJR72" s="30"/>
      <c r="AJS72" s="30"/>
      <c r="AJT72" s="30"/>
      <c r="AJU72" s="30"/>
      <c r="AJV72" s="30"/>
      <c r="AJW72" s="30"/>
      <c r="AJX72" s="30"/>
      <c r="AJY72" s="30"/>
      <c r="AJZ72" s="30"/>
      <c r="AKA72" s="30"/>
      <c r="AKB72" s="30"/>
      <c r="AKC72" s="30"/>
      <c r="AKD72" s="30"/>
      <c r="AKE72" s="30"/>
      <c r="AKF72" s="30"/>
      <c r="AKG72" s="30"/>
      <c r="AKH72" s="30"/>
      <c r="AKI72" s="30"/>
      <c r="AKJ72" s="30"/>
      <c r="AKK72" s="30"/>
      <c r="AKL72" s="30"/>
      <c r="AKM72" s="30"/>
      <c r="AKN72" s="30"/>
      <c r="AKO72" s="30"/>
      <c r="AKP72" s="30"/>
      <c r="AKQ72" s="30"/>
      <c r="AKR72" s="30"/>
      <c r="AKS72" s="30"/>
      <c r="AKT72" s="30"/>
      <c r="AKU72" s="30"/>
      <c r="AKV72" s="30"/>
      <c r="AKW72" s="30"/>
      <c r="AKX72" s="30"/>
      <c r="AKY72" s="30"/>
    </row>
    <row r="73" spans="1:987" s="31" customFormat="1">
      <c r="A73" s="326">
        <f>+A72+1</f>
        <v>2</v>
      </c>
      <c r="B73" s="32" t="s">
        <v>112</v>
      </c>
      <c r="C73" s="33" t="s">
        <v>6</v>
      </c>
      <c r="D73" s="36">
        <v>41.16</v>
      </c>
      <c r="E73" s="36"/>
      <c r="F73" s="43">
        <f t="shared" ref="F73:F74" si="9">ROUND(D73*E73,2)</f>
        <v>0</v>
      </c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  <c r="IV73" s="30"/>
      <c r="IW73" s="30"/>
      <c r="IX73" s="30"/>
      <c r="IY73" s="30"/>
      <c r="IZ73" s="30"/>
      <c r="JA73" s="30"/>
      <c r="JB73" s="30"/>
      <c r="JC73" s="30"/>
      <c r="JD73" s="30"/>
      <c r="JE73" s="30"/>
      <c r="JF73" s="30"/>
      <c r="JG73" s="30"/>
      <c r="JH73" s="30"/>
      <c r="JI73" s="30"/>
      <c r="JJ73" s="30"/>
      <c r="JK73" s="30"/>
      <c r="JL73" s="30"/>
      <c r="JM73" s="30"/>
      <c r="JN73" s="30"/>
      <c r="JO73" s="30"/>
      <c r="JP73" s="30"/>
      <c r="JQ73" s="30"/>
      <c r="JR73" s="30"/>
      <c r="JS73" s="30"/>
      <c r="JT73" s="30"/>
      <c r="JU73" s="30"/>
      <c r="JV73" s="30"/>
      <c r="JW73" s="30"/>
      <c r="JX73" s="30"/>
      <c r="JY73" s="30"/>
      <c r="JZ73" s="30"/>
      <c r="KA73" s="30"/>
      <c r="KB73" s="30"/>
      <c r="KC73" s="30"/>
      <c r="KD73" s="30"/>
      <c r="KE73" s="30"/>
      <c r="KF73" s="30"/>
      <c r="KG73" s="30"/>
      <c r="KH73" s="30"/>
      <c r="KI73" s="30"/>
      <c r="KJ73" s="30"/>
      <c r="KK73" s="30"/>
      <c r="KL73" s="30"/>
      <c r="KM73" s="30"/>
      <c r="KN73" s="30"/>
      <c r="KO73" s="30"/>
      <c r="KP73" s="30"/>
      <c r="KQ73" s="30"/>
      <c r="KR73" s="30"/>
      <c r="KS73" s="30"/>
      <c r="KT73" s="30"/>
      <c r="KU73" s="30"/>
      <c r="KV73" s="30"/>
      <c r="KW73" s="30"/>
      <c r="KX73" s="30"/>
      <c r="KY73" s="30"/>
      <c r="KZ73" s="30"/>
      <c r="LA73" s="30"/>
      <c r="LB73" s="30"/>
      <c r="LC73" s="30"/>
      <c r="LD73" s="30"/>
      <c r="LE73" s="30"/>
      <c r="LF73" s="30"/>
      <c r="LG73" s="30"/>
      <c r="LH73" s="30"/>
      <c r="LI73" s="30"/>
      <c r="LJ73" s="30"/>
      <c r="LK73" s="30"/>
      <c r="LL73" s="30"/>
      <c r="LM73" s="30"/>
      <c r="LN73" s="30"/>
      <c r="LO73" s="30"/>
      <c r="LP73" s="30"/>
      <c r="LQ73" s="30"/>
      <c r="LR73" s="30"/>
      <c r="LS73" s="30"/>
      <c r="LT73" s="30"/>
      <c r="LU73" s="30"/>
      <c r="LV73" s="30"/>
      <c r="LW73" s="30"/>
      <c r="LX73" s="30"/>
      <c r="LY73" s="30"/>
      <c r="LZ73" s="30"/>
      <c r="MA73" s="30"/>
      <c r="MB73" s="30"/>
      <c r="MC73" s="30"/>
      <c r="MD73" s="30"/>
      <c r="ME73" s="30"/>
      <c r="MF73" s="30"/>
      <c r="MG73" s="30"/>
      <c r="MH73" s="30"/>
      <c r="MI73" s="30"/>
      <c r="MJ73" s="30"/>
      <c r="MK73" s="30"/>
      <c r="ML73" s="30"/>
      <c r="MM73" s="30"/>
      <c r="MN73" s="30"/>
      <c r="MO73" s="30"/>
      <c r="MP73" s="30"/>
      <c r="MQ73" s="30"/>
      <c r="MR73" s="30"/>
      <c r="MS73" s="30"/>
      <c r="MT73" s="30"/>
      <c r="MU73" s="30"/>
      <c r="MV73" s="30"/>
      <c r="MW73" s="30"/>
      <c r="MX73" s="30"/>
      <c r="MY73" s="30"/>
      <c r="MZ73" s="30"/>
      <c r="NA73" s="30"/>
      <c r="NB73" s="30"/>
      <c r="NC73" s="30"/>
      <c r="ND73" s="30"/>
      <c r="NE73" s="30"/>
      <c r="NF73" s="30"/>
      <c r="NG73" s="30"/>
      <c r="NH73" s="30"/>
      <c r="NI73" s="30"/>
      <c r="NJ73" s="30"/>
      <c r="NK73" s="30"/>
      <c r="NL73" s="30"/>
      <c r="NM73" s="30"/>
      <c r="NN73" s="30"/>
      <c r="NO73" s="30"/>
      <c r="NP73" s="30"/>
      <c r="NQ73" s="30"/>
      <c r="NR73" s="30"/>
      <c r="NS73" s="30"/>
      <c r="NT73" s="30"/>
      <c r="NU73" s="30"/>
      <c r="NV73" s="30"/>
      <c r="NW73" s="30"/>
      <c r="NX73" s="30"/>
      <c r="NY73" s="30"/>
      <c r="NZ73" s="30"/>
      <c r="OA73" s="30"/>
      <c r="OB73" s="30"/>
      <c r="OC73" s="30"/>
      <c r="OD73" s="30"/>
      <c r="OE73" s="30"/>
      <c r="OF73" s="30"/>
      <c r="OG73" s="30"/>
      <c r="OH73" s="30"/>
      <c r="OI73" s="30"/>
      <c r="OJ73" s="30"/>
      <c r="OK73" s="30"/>
      <c r="OL73" s="30"/>
      <c r="OM73" s="30"/>
      <c r="ON73" s="30"/>
      <c r="OO73" s="30"/>
      <c r="OP73" s="30"/>
      <c r="OQ73" s="30"/>
      <c r="OR73" s="30"/>
      <c r="OS73" s="30"/>
      <c r="OT73" s="30"/>
      <c r="OU73" s="30"/>
      <c r="OV73" s="30"/>
      <c r="OW73" s="30"/>
      <c r="OX73" s="30"/>
      <c r="OY73" s="30"/>
      <c r="OZ73" s="30"/>
      <c r="PA73" s="30"/>
      <c r="PB73" s="30"/>
      <c r="PC73" s="30"/>
      <c r="PD73" s="30"/>
      <c r="PE73" s="30"/>
      <c r="PF73" s="30"/>
      <c r="PG73" s="30"/>
      <c r="PH73" s="30"/>
      <c r="PI73" s="30"/>
      <c r="PJ73" s="30"/>
      <c r="PK73" s="30"/>
      <c r="PL73" s="30"/>
      <c r="PM73" s="30"/>
      <c r="PN73" s="30"/>
      <c r="PO73" s="30"/>
      <c r="PP73" s="30"/>
      <c r="PQ73" s="30"/>
      <c r="PR73" s="30"/>
      <c r="PS73" s="30"/>
      <c r="PT73" s="30"/>
      <c r="PU73" s="30"/>
      <c r="PV73" s="30"/>
      <c r="PW73" s="30"/>
      <c r="PX73" s="30"/>
      <c r="PY73" s="30"/>
      <c r="PZ73" s="30"/>
      <c r="QA73" s="30"/>
      <c r="QB73" s="30"/>
      <c r="QC73" s="30"/>
      <c r="QD73" s="30"/>
      <c r="QE73" s="30"/>
      <c r="QF73" s="30"/>
      <c r="QG73" s="30"/>
      <c r="QH73" s="30"/>
      <c r="QI73" s="30"/>
      <c r="QJ73" s="30"/>
      <c r="QK73" s="30"/>
      <c r="QL73" s="30"/>
      <c r="QM73" s="30"/>
      <c r="QN73" s="30"/>
      <c r="QO73" s="30"/>
      <c r="QP73" s="30"/>
      <c r="QQ73" s="30"/>
      <c r="QR73" s="30"/>
      <c r="QS73" s="30"/>
      <c r="QT73" s="30"/>
      <c r="QU73" s="30"/>
      <c r="QV73" s="30"/>
      <c r="QW73" s="30"/>
      <c r="QX73" s="30"/>
      <c r="QY73" s="30"/>
      <c r="QZ73" s="30"/>
      <c r="RA73" s="30"/>
      <c r="RB73" s="30"/>
      <c r="RC73" s="30"/>
      <c r="RD73" s="30"/>
      <c r="RE73" s="30"/>
      <c r="RF73" s="30"/>
      <c r="RG73" s="30"/>
      <c r="RH73" s="30"/>
      <c r="RI73" s="30"/>
      <c r="RJ73" s="30"/>
      <c r="RK73" s="30"/>
      <c r="RL73" s="30"/>
      <c r="RM73" s="30"/>
      <c r="RN73" s="30"/>
      <c r="RO73" s="30"/>
      <c r="RP73" s="30"/>
      <c r="RQ73" s="30"/>
      <c r="RR73" s="30"/>
      <c r="RS73" s="30"/>
      <c r="RT73" s="30"/>
      <c r="RU73" s="30"/>
      <c r="RV73" s="30"/>
      <c r="RW73" s="30"/>
      <c r="RX73" s="30"/>
      <c r="RY73" s="30"/>
      <c r="RZ73" s="30"/>
      <c r="SA73" s="30"/>
      <c r="SB73" s="30"/>
      <c r="SC73" s="30"/>
      <c r="SD73" s="30"/>
      <c r="SE73" s="30"/>
      <c r="SF73" s="30"/>
      <c r="SG73" s="30"/>
      <c r="SH73" s="30"/>
      <c r="SI73" s="30"/>
      <c r="SJ73" s="30"/>
      <c r="SK73" s="30"/>
      <c r="SL73" s="30"/>
      <c r="SM73" s="30"/>
      <c r="SN73" s="30"/>
      <c r="SO73" s="30"/>
      <c r="SP73" s="30"/>
      <c r="SQ73" s="30"/>
      <c r="SR73" s="30"/>
      <c r="SS73" s="30"/>
      <c r="ST73" s="30"/>
      <c r="SU73" s="30"/>
      <c r="SV73" s="30"/>
      <c r="SW73" s="30"/>
      <c r="SX73" s="30"/>
      <c r="SY73" s="30"/>
      <c r="SZ73" s="30"/>
      <c r="TA73" s="30"/>
      <c r="TB73" s="30"/>
      <c r="TC73" s="30"/>
      <c r="TD73" s="30"/>
      <c r="TE73" s="30"/>
      <c r="TF73" s="30"/>
      <c r="TG73" s="30"/>
      <c r="TH73" s="30"/>
      <c r="TI73" s="30"/>
      <c r="TJ73" s="30"/>
      <c r="TK73" s="30"/>
      <c r="TL73" s="30"/>
      <c r="TM73" s="30"/>
      <c r="TN73" s="30"/>
      <c r="TO73" s="30"/>
      <c r="TP73" s="30"/>
      <c r="TQ73" s="30"/>
      <c r="TR73" s="30"/>
      <c r="TS73" s="30"/>
      <c r="TT73" s="30"/>
      <c r="TU73" s="30"/>
      <c r="TV73" s="30"/>
      <c r="TW73" s="30"/>
      <c r="TX73" s="30"/>
      <c r="TY73" s="30"/>
      <c r="TZ73" s="30"/>
      <c r="UA73" s="30"/>
      <c r="UB73" s="30"/>
      <c r="UC73" s="30"/>
      <c r="UD73" s="30"/>
      <c r="UE73" s="30"/>
      <c r="UF73" s="30"/>
      <c r="UG73" s="30"/>
      <c r="UH73" s="30"/>
      <c r="UI73" s="30"/>
      <c r="UJ73" s="30"/>
      <c r="UK73" s="30"/>
      <c r="UL73" s="30"/>
      <c r="UM73" s="30"/>
      <c r="UN73" s="30"/>
      <c r="UO73" s="30"/>
      <c r="UP73" s="30"/>
      <c r="UQ73" s="30"/>
      <c r="UR73" s="30"/>
      <c r="US73" s="30"/>
      <c r="UT73" s="30"/>
      <c r="UU73" s="30"/>
      <c r="UV73" s="30"/>
      <c r="UW73" s="30"/>
      <c r="UX73" s="30"/>
      <c r="UY73" s="30"/>
      <c r="UZ73" s="30"/>
      <c r="VA73" s="30"/>
      <c r="VB73" s="30"/>
      <c r="VC73" s="30"/>
      <c r="VD73" s="30"/>
      <c r="VE73" s="30"/>
      <c r="VF73" s="30"/>
      <c r="VG73" s="30"/>
      <c r="VH73" s="30"/>
      <c r="VI73" s="30"/>
      <c r="VJ73" s="30"/>
      <c r="VK73" s="30"/>
      <c r="VL73" s="30"/>
      <c r="VM73" s="30"/>
      <c r="VN73" s="30"/>
      <c r="VO73" s="30"/>
      <c r="VP73" s="30"/>
      <c r="VQ73" s="30"/>
      <c r="VR73" s="30"/>
      <c r="VS73" s="30"/>
      <c r="VT73" s="30"/>
      <c r="VU73" s="30"/>
      <c r="VV73" s="30"/>
      <c r="VW73" s="30"/>
      <c r="VX73" s="30"/>
      <c r="VY73" s="30"/>
      <c r="VZ73" s="30"/>
      <c r="WA73" s="30"/>
      <c r="WB73" s="30"/>
      <c r="WC73" s="30"/>
      <c r="WD73" s="30"/>
      <c r="WE73" s="30"/>
      <c r="WF73" s="30"/>
      <c r="WG73" s="30"/>
      <c r="WH73" s="30"/>
      <c r="WI73" s="30"/>
      <c r="WJ73" s="30"/>
      <c r="WK73" s="30"/>
      <c r="WL73" s="30"/>
      <c r="WM73" s="30"/>
      <c r="WN73" s="30"/>
      <c r="WO73" s="30"/>
      <c r="WP73" s="30"/>
      <c r="WQ73" s="30"/>
      <c r="WR73" s="30"/>
      <c r="WS73" s="30"/>
      <c r="WT73" s="30"/>
      <c r="WU73" s="30"/>
      <c r="WV73" s="30"/>
      <c r="WW73" s="30"/>
      <c r="WX73" s="30"/>
      <c r="WY73" s="30"/>
      <c r="WZ73" s="30"/>
      <c r="XA73" s="30"/>
      <c r="XB73" s="30"/>
      <c r="XC73" s="30"/>
      <c r="XD73" s="30"/>
      <c r="XE73" s="30"/>
      <c r="XF73" s="30"/>
      <c r="XG73" s="30"/>
      <c r="XH73" s="30"/>
      <c r="XI73" s="30"/>
      <c r="XJ73" s="30"/>
      <c r="XK73" s="30"/>
      <c r="XL73" s="30"/>
      <c r="XM73" s="30"/>
      <c r="XN73" s="30"/>
      <c r="XO73" s="30"/>
      <c r="XP73" s="30"/>
      <c r="XQ73" s="30"/>
      <c r="XR73" s="30"/>
      <c r="XS73" s="30"/>
      <c r="XT73" s="30"/>
      <c r="XU73" s="30"/>
      <c r="XV73" s="30"/>
      <c r="XW73" s="30"/>
      <c r="XX73" s="30"/>
      <c r="XY73" s="30"/>
      <c r="XZ73" s="30"/>
      <c r="YA73" s="30"/>
      <c r="YB73" s="30"/>
      <c r="YC73" s="30"/>
      <c r="YD73" s="30"/>
      <c r="YE73" s="30"/>
      <c r="YF73" s="30"/>
      <c r="YG73" s="30"/>
      <c r="YH73" s="30"/>
      <c r="YI73" s="30"/>
      <c r="YJ73" s="30"/>
      <c r="YK73" s="30"/>
      <c r="YL73" s="30"/>
      <c r="YM73" s="30"/>
      <c r="YN73" s="30"/>
      <c r="YO73" s="30"/>
      <c r="YP73" s="30"/>
      <c r="YQ73" s="30"/>
      <c r="YR73" s="30"/>
      <c r="YS73" s="30"/>
      <c r="YT73" s="30"/>
      <c r="YU73" s="30"/>
      <c r="YV73" s="30"/>
      <c r="YW73" s="30"/>
      <c r="YX73" s="30"/>
      <c r="YY73" s="30"/>
      <c r="YZ73" s="30"/>
      <c r="ZA73" s="30"/>
      <c r="ZB73" s="30"/>
      <c r="ZC73" s="30"/>
      <c r="ZD73" s="30"/>
      <c r="ZE73" s="30"/>
      <c r="ZF73" s="30"/>
      <c r="ZG73" s="30"/>
      <c r="ZH73" s="30"/>
      <c r="ZI73" s="30"/>
      <c r="ZJ73" s="30"/>
      <c r="ZK73" s="30"/>
      <c r="ZL73" s="30"/>
      <c r="ZM73" s="30"/>
      <c r="ZN73" s="30"/>
      <c r="ZO73" s="30"/>
      <c r="ZP73" s="30"/>
      <c r="ZQ73" s="30"/>
      <c r="ZR73" s="30"/>
      <c r="ZS73" s="30"/>
      <c r="ZT73" s="30"/>
      <c r="ZU73" s="30"/>
      <c r="ZV73" s="30"/>
      <c r="ZW73" s="30"/>
      <c r="ZX73" s="30"/>
      <c r="ZY73" s="30"/>
      <c r="ZZ73" s="30"/>
      <c r="AAA73" s="30"/>
      <c r="AAB73" s="30"/>
      <c r="AAC73" s="30"/>
      <c r="AAD73" s="30"/>
      <c r="AAE73" s="30"/>
      <c r="AAF73" s="30"/>
      <c r="AAG73" s="30"/>
      <c r="AAH73" s="30"/>
      <c r="AAI73" s="30"/>
      <c r="AAJ73" s="30"/>
      <c r="AAK73" s="30"/>
      <c r="AAL73" s="30"/>
      <c r="AAM73" s="30"/>
      <c r="AAN73" s="30"/>
      <c r="AAO73" s="30"/>
      <c r="AAP73" s="30"/>
      <c r="AAQ73" s="30"/>
      <c r="AAR73" s="30"/>
      <c r="AAS73" s="30"/>
      <c r="AAT73" s="30"/>
      <c r="AAU73" s="30"/>
      <c r="AAV73" s="30"/>
      <c r="AAW73" s="30"/>
      <c r="AAX73" s="30"/>
      <c r="AAY73" s="30"/>
      <c r="AAZ73" s="30"/>
      <c r="ABA73" s="30"/>
      <c r="ABB73" s="30"/>
      <c r="ABC73" s="30"/>
      <c r="ABD73" s="30"/>
      <c r="ABE73" s="30"/>
      <c r="ABF73" s="30"/>
      <c r="ABG73" s="30"/>
      <c r="ABH73" s="30"/>
      <c r="ABI73" s="30"/>
      <c r="ABJ73" s="30"/>
      <c r="ABK73" s="30"/>
      <c r="ABL73" s="30"/>
      <c r="ABM73" s="30"/>
      <c r="ABN73" s="30"/>
      <c r="ABO73" s="30"/>
      <c r="ABP73" s="30"/>
      <c r="ABQ73" s="30"/>
      <c r="ABR73" s="30"/>
      <c r="ABS73" s="30"/>
      <c r="ABT73" s="30"/>
      <c r="ABU73" s="30"/>
      <c r="ABV73" s="30"/>
      <c r="ABW73" s="30"/>
      <c r="ABX73" s="30"/>
      <c r="ABY73" s="30"/>
      <c r="ABZ73" s="30"/>
      <c r="ACA73" s="30"/>
      <c r="ACB73" s="30"/>
      <c r="ACC73" s="30"/>
      <c r="ACD73" s="30"/>
      <c r="ACE73" s="30"/>
      <c r="ACF73" s="30"/>
      <c r="ACG73" s="30"/>
      <c r="ACH73" s="30"/>
      <c r="ACI73" s="30"/>
      <c r="ACJ73" s="30"/>
      <c r="ACK73" s="30"/>
      <c r="ACL73" s="30"/>
      <c r="ACM73" s="30"/>
      <c r="ACN73" s="30"/>
      <c r="ACO73" s="30"/>
      <c r="ACP73" s="30"/>
      <c r="ACQ73" s="30"/>
      <c r="ACR73" s="30"/>
      <c r="ACS73" s="30"/>
      <c r="ACT73" s="30"/>
      <c r="ACU73" s="30"/>
      <c r="ACV73" s="30"/>
      <c r="ACW73" s="30"/>
      <c r="ACX73" s="30"/>
      <c r="ACY73" s="30"/>
      <c r="ACZ73" s="30"/>
      <c r="ADA73" s="30"/>
      <c r="ADB73" s="30"/>
      <c r="ADC73" s="30"/>
      <c r="ADD73" s="30"/>
      <c r="ADE73" s="30"/>
      <c r="ADF73" s="30"/>
      <c r="ADG73" s="30"/>
      <c r="ADH73" s="30"/>
      <c r="ADI73" s="30"/>
      <c r="ADJ73" s="30"/>
      <c r="ADK73" s="30"/>
      <c r="ADL73" s="30"/>
      <c r="ADM73" s="30"/>
      <c r="ADN73" s="30"/>
      <c r="ADO73" s="30"/>
      <c r="ADP73" s="30"/>
      <c r="ADQ73" s="30"/>
      <c r="ADR73" s="30"/>
      <c r="ADS73" s="30"/>
      <c r="ADT73" s="30"/>
      <c r="ADU73" s="30"/>
      <c r="ADV73" s="30"/>
      <c r="ADW73" s="30"/>
      <c r="ADX73" s="30"/>
      <c r="ADY73" s="30"/>
      <c r="ADZ73" s="30"/>
      <c r="AEA73" s="30"/>
      <c r="AEB73" s="30"/>
      <c r="AEC73" s="30"/>
      <c r="AED73" s="30"/>
      <c r="AEE73" s="30"/>
      <c r="AEF73" s="30"/>
      <c r="AEG73" s="30"/>
      <c r="AEH73" s="30"/>
      <c r="AEI73" s="30"/>
      <c r="AEJ73" s="30"/>
      <c r="AEK73" s="30"/>
      <c r="AEL73" s="30"/>
      <c r="AEM73" s="30"/>
      <c r="AEN73" s="30"/>
      <c r="AEO73" s="30"/>
      <c r="AEP73" s="30"/>
      <c r="AEQ73" s="30"/>
      <c r="AER73" s="30"/>
      <c r="AES73" s="30"/>
      <c r="AET73" s="30"/>
      <c r="AEU73" s="30"/>
      <c r="AEV73" s="30"/>
      <c r="AEW73" s="30"/>
      <c r="AEX73" s="30"/>
      <c r="AEY73" s="30"/>
      <c r="AEZ73" s="30"/>
      <c r="AFA73" s="30"/>
      <c r="AFB73" s="30"/>
      <c r="AFC73" s="30"/>
      <c r="AFD73" s="30"/>
      <c r="AFE73" s="30"/>
      <c r="AFF73" s="30"/>
      <c r="AFG73" s="30"/>
      <c r="AFH73" s="30"/>
      <c r="AFI73" s="30"/>
      <c r="AFJ73" s="30"/>
      <c r="AFK73" s="30"/>
      <c r="AFL73" s="30"/>
      <c r="AFM73" s="30"/>
      <c r="AFN73" s="30"/>
      <c r="AFO73" s="30"/>
      <c r="AFP73" s="30"/>
      <c r="AFQ73" s="30"/>
      <c r="AFR73" s="30"/>
      <c r="AFS73" s="30"/>
      <c r="AFT73" s="30"/>
      <c r="AFU73" s="30"/>
      <c r="AFV73" s="30"/>
      <c r="AFW73" s="30"/>
      <c r="AFX73" s="30"/>
      <c r="AFY73" s="30"/>
      <c r="AFZ73" s="30"/>
      <c r="AGA73" s="30"/>
      <c r="AGB73" s="30"/>
      <c r="AGC73" s="30"/>
      <c r="AGD73" s="30"/>
      <c r="AGE73" s="30"/>
      <c r="AGF73" s="30"/>
      <c r="AGG73" s="30"/>
      <c r="AGH73" s="30"/>
      <c r="AGI73" s="30"/>
      <c r="AGJ73" s="30"/>
      <c r="AGK73" s="30"/>
      <c r="AGL73" s="30"/>
      <c r="AGM73" s="30"/>
      <c r="AGN73" s="30"/>
      <c r="AGO73" s="30"/>
      <c r="AGP73" s="30"/>
      <c r="AGQ73" s="30"/>
      <c r="AGR73" s="30"/>
      <c r="AGS73" s="30"/>
      <c r="AGT73" s="30"/>
      <c r="AGU73" s="30"/>
      <c r="AGV73" s="30"/>
      <c r="AGW73" s="30"/>
      <c r="AGX73" s="30"/>
      <c r="AGY73" s="30"/>
      <c r="AGZ73" s="30"/>
      <c r="AHA73" s="30"/>
      <c r="AHB73" s="30"/>
      <c r="AHC73" s="30"/>
      <c r="AHD73" s="30"/>
      <c r="AHE73" s="30"/>
      <c r="AHF73" s="30"/>
      <c r="AHG73" s="30"/>
      <c r="AHH73" s="30"/>
      <c r="AHI73" s="30"/>
      <c r="AHJ73" s="30"/>
      <c r="AHK73" s="30"/>
      <c r="AHL73" s="30"/>
      <c r="AHM73" s="30"/>
      <c r="AHN73" s="30"/>
      <c r="AHO73" s="30"/>
      <c r="AHP73" s="30"/>
      <c r="AHQ73" s="30"/>
      <c r="AHR73" s="30"/>
      <c r="AHS73" s="30"/>
      <c r="AHT73" s="30"/>
      <c r="AHU73" s="30"/>
      <c r="AHV73" s="30"/>
      <c r="AHW73" s="30"/>
      <c r="AHX73" s="30"/>
      <c r="AHY73" s="30"/>
      <c r="AHZ73" s="30"/>
      <c r="AIA73" s="30"/>
      <c r="AIB73" s="30"/>
      <c r="AIC73" s="30"/>
      <c r="AID73" s="30"/>
      <c r="AIE73" s="30"/>
      <c r="AIF73" s="30"/>
      <c r="AIG73" s="30"/>
      <c r="AIH73" s="30"/>
      <c r="AII73" s="30"/>
      <c r="AIJ73" s="30"/>
      <c r="AIK73" s="30"/>
      <c r="AIL73" s="30"/>
      <c r="AIM73" s="30"/>
      <c r="AIN73" s="30"/>
      <c r="AIO73" s="30"/>
      <c r="AIP73" s="30"/>
      <c r="AIQ73" s="30"/>
      <c r="AIR73" s="30"/>
      <c r="AIS73" s="30"/>
      <c r="AIT73" s="30"/>
      <c r="AIU73" s="30"/>
      <c r="AIV73" s="30"/>
      <c r="AIW73" s="30"/>
      <c r="AIX73" s="30"/>
      <c r="AIY73" s="30"/>
      <c r="AIZ73" s="30"/>
      <c r="AJA73" s="30"/>
      <c r="AJB73" s="30"/>
      <c r="AJC73" s="30"/>
      <c r="AJD73" s="30"/>
      <c r="AJE73" s="30"/>
      <c r="AJF73" s="30"/>
      <c r="AJG73" s="30"/>
      <c r="AJH73" s="30"/>
      <c r="AJI73" s="30"/>
      <c r="AJJ73" s="30"/>
      <c r="AJK73" s="30"/>
      <c r="AJL73" s="30"/>
      <c r="AJM73" s="30"/>
      <c r="AJN73" s="30"/>
      <c r="AJO73" s="30"/>
      <c r="AJP73" s="30"/>
      <c r="AJQ73" s="30"/>
      <c r="AJR73" s="30"/>
      <c r="AJS73" s="30"/>
      <c r="AJT73" s="30"/>
      <c r="AJU73" s="30"/>
      <c r="AJV73" s="30"/>
      <c r="AJW73" s="30"/>
      <c r="AJX73" s="30"/>
      <c r="AJY73" s="30"/>
      <c r="AJZ73" s="30"/>
      <c r="AKA73" s="30"/>
      <c r="AKB73" s="30"/>
      <c r="AKC73" s="30"/>
      <c r="AKD73" s="30"/>
      <c r="AKE73" s="30"/>
      <c r="AKF73" s="30"/>
      <c r="AKG73" s="30"/>
      <c r="AKH73" s="30"/>
      <c r="AKI73" s="30"/>
      <c r="AKJ73" s="30"/>
      <c r="AKK73" s="30"/>
      <c r="AKL73" s="30"/>
      <c r="AKM73" s="30"/>
      <c r="AKN73" s="30"/>
      <c r="AKO73" s="30"/>
      <c r="AKP73" s="30"/>
      <c r="AKQ73" s="30"/>
      <c r="AKR73" s="30"/>
      <c r="AKS73" s="30"/>
      <c r="AKT73" s="30"/>
      <c r="AKU73" s="30"/>
      <c r="AKV73" s="30"/>
      <c r="AKW73" s="30"/>
      <c r="AKX73" s="30"/>
      <c r="AKY73" s="30"/>
    </row>
    <row r="74" spans="1:987" s="31" customFormat="1" ht="15.75" thickBot="1">
      <c r="A74" s="326">
        <f>+A73+1</f>
        <v>3</v>
      </c>
      <c r="B74" s="34" t="s">
        <v>113</v>
      </c>
      <c r="C74" s="33" t="s">
        <v>114</v>
      </c>
      <c r="D74" s="36">
        <v>572.36</v>
      </c>
      <c r="E74" s="36"/>
      <c r="F74" s="43">
        <f t="shared" si="9"/>
        <v>0</v>
      </c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  <c r="IW74" s="30"/>
      <c r="IX74" s="30"/>
      <c r="IY74" s="30"/>
      <c r="IZ74" s="30"/>
      <c r="JA74" s="30"/>
      <c r="JB74" s="30"/>
      <c r="JC74" s="30"/>
      <c r="JD74" s="30"/>
      <c r="JE74" s="30"/>
      <c r="JF74" s="30"/>
      <c r="JG74" s="30"/>
      <c r="JH74" s="30"/>
      <c r="JI74" s="30"/>
      <c r="JJ74" s="30"/>
      <c r="JK74" s="30"/>
      <c r="JL74" s="30"/>
      <c r="JM74" s="30"/>
      <c r="JN74" s="30"/>
      <c r="JO74" s="30"/>
      <c r="JP74" s="30"/>
      <c r="JQ74" s="30"/>
      <c r="JR74" s="30"/>
      <c r="JS74" s="30"/>
      <c r="JT74" s="30"/>
      <c r="JU74" s="30"/>
      <c r="JV74" s="30"/>
      <c r="JW74" s="30"/>
      <c r="JX74" s="30"/>
      <c r="JY74" s="30"/>
      <c r="JZ74" s="30"/>
      <c r="KA74" s="30"/>
      <c r="KB74" s="30"/>
      <c r="KC74" s="30"/>
      <c r="KD74" s="30"/>
      <c r="KE74" s="30"/>
      <c r="KF74" s="30"/>
      <c r="KG74" s="30"/>
      <c r="KH74" s="30"/>
      <c r="KI74" s="30"/>
      <c r="KJ74" s="30"/>
      <c r="KK74" s="30"/>
      <c r="KL74" s="30"/>
      <c r="KM74" s="30"/>
      <c r="KN74" s="30"/>
      <c r="KO74" s="30"/>
      <c r="KP74" s="30"/>
      <c r="KQ74" s="30"/>
      <c r="KR74" s="30"/>
      <c r="KS74" s="30"/>
      <c r="KT74" s="30"/>
      <c r="KU74" s="30"/>
      <c r="KV74" s="30"/>
      <c r="KW74" s="30"/>
      <c r="KX74" s="30"/>
      <c r="KY74" s="30"/>
      <c r="KZ74" s="30"/>
      <c r="LA74" s="30"/>
      <c r="LB74" s="30"/>
      <c r="LC74" s="30"/>
      <c r="LD74" s="30"/>
      <c r="LE74" s="30"/>
      <c r="LF74" s="30"/>
      <c r="LG74" s="30"/>
      <c r="LH74" s="30"/>
      <c r="LI74" s="30"/>
      <c r="LJ74" s="30"/>
      <c r="LK74" s="30"/>
      <c r="LL74" s="30"/>
      <c r="LM74" s="30"/>
      <c r="LN74" s="30"/>
      <c r="LO74" s="30"/>
      <c r="LP74" s="30"/>
      <c r="LQ74" s="30"/>
      <c r="LR74" s="30"/>
      <c r="LS74" s="30"/>
      <c r="LT74" s="30"/>
      <c r="LU74" s="30"/>
      <c r="LV74" s="30"/>
      <c r="LW74" s="30"/>
      <c r="LX74" s="30"/>
      <c r="LY74" s="30"/>
      <c r="LZ74" s="30"/>
      <c r="MA74" s="30"/>
      <c r="MB74" s="30"/>
      <c r="MC74" s="30"/>
      <c r="MD74" s="30"/>
      <c r="ME74" s="30"/>
      <c r="MF74" s="30"/>
      <c r="MG74" s="30"/>
      <c r="MH74" s="30"/>
      <c r="MI74" s="30"/>
      <c r="MJ74" s="30"/>
      <c r="MK74" s="30"/>
      <c r="ML74" s="30"/>
      <c r="MM74" s="30"/>
      <c r="MN74" s="30"/>
      <c r="MO74" s="30"/>
      <c r="MP74" s="30"/>
      <c r="MQ74" s="30"/>
      <c r="MR74" s="30"/>
      <c r="MS74" s="30"/>
      <c r="MT74" s="30"/>
      <c r="MU74" s="30"/>
      <c r="MV74" s="30"/>
      <c r="MW74" s="30"/>
      <c r="MX74" s="30"/>
      <c r="MY74" s="30"/>
      <c r="MZ74" s="30"/>
      <c r="NA74" s="30"/>
      <c r="NB74" s="30"/>
      <c r="NC74" s="30"/>
      <c r="ND74" s="30"/>
      <c r="NE74" s="30"/>
      <c r="NF74" s="30"/>
      <c r="NG74" s="30"/>
      <c r="NH74" s="30"/>
      <c r="NI74" s="30"/>
      <c r="NJ74" s="30"/>
      <c r="NK74" s="30"/>
      <c r="NL74" s="30"/>
      <c r="NM74" s="30"/>
      <c r="NN74" s="30"/>
      <c r="NO74" s="30"/>
      <c r="NP74" s="30"/>
      <c r="NQ74" s="30"/>
      <c r="NR74" s="30"/>
      <c r="NS74" s="30"/>
      <c r="NT74" s="30"/>
      <c r="NU74" s="30"/>
      <c r="NV74" s="30"/>
      <c r="NW74" s="30"/>
      <c r="NX74" s="30"/>
      <c r="NY74" s="30"/>
      <c r="NZ74" s="30"/>
      <c r="OA74" s="30"/>
      <c r="OB74" s="30"/>
      <c r="OC74" s="30"/>
      <c r="OD74" s="30"/>
      <c r="OE74" s="30"/>
      <c r="OF74" s="30"/>
      <c r="OG74" s="30"/>
      <c r="OH74" s="30"/>
      <c r="OI74" s="30"/>
      <c r="OJ74" s="30"/>
      <c r="OK74" s="30"/>
      <c r="OL74" s="30"/>
      <c r="OM74" s="30"/>
      <c r="ON74" s="30"/>
      <c r="OO74" s="30"/>
      <c r="OP74" s="30"/>
      <c r="OQ74" s="30"/>
      <c r="OR74" s="30"/>
      <c r="OS74" s="30"/>
      <c r="OT74" s="30"/>
      <c r="OU74" s="30"/>
      <c r="OV74" s="30"/>
      <c r="OW74" s="30"/>
      <c r="OX74" s="30"/>
      <c r="OY74" s="30"/>
      <c r="OZ74" s="30"/>
      <c r="PA74" s="30"/>
      <c r="PB74" s="30"/>
      <c r="PC74" s="30"/>
      <c r="PD74" s="30"/>
      <c r="PE74" s="30"/>
      <c r="PF74" s="30"/>
      <c r="PG74" s="30"/>
      <c r="PH74" s="30"/>
      <c r="PI74" s="30"/>
      <c r="PJ74" s="30"/>
      <c r="PK74" s="30"/>
      <c r="PL74" s="30"/>
      <c r="PM74" s="30"/>
      <c r="PN74" s="30"/>
      <c r="PO74" s="30"/>
      <c r="PP74" s="30"/>
      <c r="PQ74" s="30"/>
      <c r="PR74" s="30"/>
      <c r="PS74" s="30"/>
      <c r="PT74" s="30"/>
      <c r="PU74" s="30"/>
      <c r="PV74" s="30"/>
      <c r="PW74" s="30"/>
      <c r="PX74" s="30"/>
      <c r="PY74" s="30"/>
      <c r="PZ74" s="30"/>
      <c r="QA74" s="30"/>
      <c r="QB74" s="30"/>
      <c r="QC74" s="30"/>
      <c r="QD74" s="30"/>
      <c r="QE74" s="30"/>
      <c r="QF74" s="30"/>
      <c r="QG74" s="30"/>
      <c r="QH74" s="30"/>
      <c r="QI74" s="30"/>
      <c r="QJ74" s="30"/>
      <c r="QK74" s="30"/>
      <c r="QL74" s="30"/>
      <c r="QM74" s="30"/>
      <c r="QN74" s="30"/>
      <c r="QO74" s="30"/>
      <c r="QP74" s="30"/>
      <c r="QQ74" s="30"/>
      <c r="QR74" s="30"/>
      <c r="QS74" s="30"/>
      <c r="QT74" s="30"/>
      <c r="QU74" s="30"/>
      <c r="QV74" s="30"/>
      <c r="QW74" s="30"/>
      <c r="QX74" s="30"/>
      <c r="QY74" s="30"/>
      <c r="QZ74" s="30"/>
      <c r="RA74" s="30"/>
      <c r="RB74" s="30"/>
      <c r="RC74" s="30"/>
      <c r="RD74" s="30"/>
      <c r="RE74" s="30"/>
      <c r="RF74" s="30"/>
      <c r="RG74" s="30"/>
      <c r="RH74" s="30"/>
      <c r="RI74" s="30"/>
      <c r="RJ74" s="30"/>
      <c r="RK74" s="30"/>
      <c r="RL74" s="30"/>
      <c r="RM74" s="30"/>
      <c r="RN74" s="30"/>
      <c r="RO74" s="30"/>
      <c r="RP74" s="30"/>
      <c r="RQ74" s="30"/>
      <c r="RR74" s="30"/>
      <c r="RS74" s="30"/>
      <c r="RT74" s="30"/>
      <c r="RU74" s="30"/>
      <c r="RV74" s="30"/>
      <c r="RW74" s="30"/>
      <c r="RX74" s="30"/>
      <c r="RY74" s="30"/>
      <c r="RZ74" s="30"/>
      <c r="SA74" s="30"/>
      <c r="SB74" s="30"/>
      <c r="SC74" s="30"/>
      <c r="SD74" s="30"/>
      <c r="SE74" s="30"/>
      <c r="SF74" s="30"/>
      <c r="SG74" s="30"/>
      <c r="SH74" s="30"/>
      <c r="SI74" s="30"/>
      <c r="SJ74" s="30"/>
      <c r="SK74" s="30"/>
      <c r="SL74" s="30"/>
      <c r="SM74" s="30"/>
      <c r="SN74" s="30"/>
      <c r="SO74" s="30"/>
      <c r="SP74" s="30"/>
      <c r="SQ74" s="30"/>
      <c r="SR74" s="30"/>
      <c r="SS74" s="30"/>
      <c r="ST74" s="30"/>
      <c r="SU74" s="30"/>
      <c r="SV74" s="30"/>
      <c r="SW74" s="30"/>
      <c r="SX74" s="30"/>
      <c r="SY74" s="30"/>
      <c r="SZ74" s="30"/>
      <c r="TA74" s="30"/>
      <c r="TB74" s="30"/>
      <c r="TC74" s="30"/>
      <c r="TD74" s="30"/>
      <c r="TE74" s="30"/>
      <c r="TF74" s="30"/>
      <c r="TG74" s="30"/>
      <c r="TH74" s="30"/>
      <c r="TI74" s="30"/>
      <c r="TJ74" s="30"/>
      <c r="TK74" s="30"/>
      <c r="TL74" s="30"/>
      <c r="TM74" s="30"/>
      <c r="TN74" s="30"/>
      <c r="TO74" s="30"/>
      <c r="TP74" s="30"/>
      <c r="TQ74" s="30"/>
      <c r="TR74" s="30"/>
      <c r="TS74" s="30"/>
      <c r="TT74" s="30"/>
      <c r="TU74" s="30"/>
      <c r="TV74" s="30"/>
      <c r="TW74" s="30"/>
      <c r="TX74" s="30"/>
      <c r="TY74" s="30"/>
      <c r="TZ74" s="30"/>
      <c r="UA74" s="30"/>
      <c r="UB74" s="30"/>
      <c r="UC74" s="30"/>
      <c r="UD74" s="30"/>
      <c r="UE74" s="30"/>
      <c r="UF74" s="30"/>
      <c r="UG74" s="30"/>
      <c r="UH74" s="30"/>
      <c r="UI74" s="30"/>
      <c r="UJ74" s="30"/>
      <c r="UK74" s="30"/>
      <c r="UL74" s="30"/>
      <c r="UM74" s="30"/>
      <c r="UN74" s="30"/>
      <c r="UO74" s="30"/>
      <c r="UP74" s="30"/>
      <c r="UQ74" s="30"/>
      <c r="UR74" s="30"/>
      <c r="US74" s="30"/>
      <c r="UT74" s="30"/>
      <c r="UU74" s="30"/>
      <c r="UV74" s="30"/>
      <c r="UW74" s="30"/>
      <c r="UX74" s="30"/>
      <c r="UY74" s="30"/>
      <c r="UZ74" s="30"/>
      <c r="VA74" s="30"/>
      <c r="VB74" s="30"/>
      <c r="VC74" s="30"/>
      <c r="VD74" s="30"/>
      <c r="VE74" s="30"/>
      <c r="VF74" s="30"/>
      <c r="VG74" s="30"/>
      <c r="VH74" s="30"/>
      <c r="VI74" s="30"/>
      <c r="VJ74" s="30"/>
      <c r="VK74" s="30"/>
      <c r="VL74" s="30"/>
      <c r="VM74" s="30"/>
      <c r="VN74" s="30"/>
      <c r="VO74" s="30"/>
      <c r="VP74" s="30"/>
      <c r="VQ74" s="30"/>
      <c r="VR74" s="30"/>
      <c r="VS74" s="30"/>
      <c r="VT74" s="30"/>
      <c r="VU74" s="30"/>
      <c r="VV74" s="30"/>
      <c r="VW74" s="30"/>
      <c r="VX74" s="30"/>
      <c r="VY74" s="30"/>
      <c r="VZ74" s="30"/>
      <c r="WA74" s="30"/>
      <c r="WB74" s="30"/>
      <c r="WC74" s="30"/>
      <c r="WD74" s="30"/>
      <c r="WE74" s="30"/>
      <c r="WF74" s="30"/>
      <c r="WG74" s="30"/>
      <c r="WH74" s="30"/>
      <c r="WI74" s="30"/>
      <c r="WJ74" s="30"/>
      <c r="WK74" s="30"/>
      <c r="WL74" s="30"/>
      <c r="WM74" s="30"/>
      <c r="WN74" s="30"/>
      <c r="WO74" s="30"/>
      <c r="WP74" s="30"/>
      <c r="WQ74" s="30"/>
      <c r="WR74" s="30"/>
      <c r="WS74" s="30"/>
      <c r="WT74" s="30"/>
      <c r="WU74" s="30"/>
      <c r="WV74" s="30"/>
      <c r="WW74" s="30"/>
      <c r="WX74" s="30"/>
      <c r="WY74" s="30"/>
      <c r="WZ74" s="30"/>
      <c r="XA74" s="30"/>
      <c r="XB74" s="30"/>
      <c r="XC74" s="30"/>
      <c r="XD74" s="30"/>
      <c r="XE74" s="30"/>
      <c r="XF74" s="30"/>
      <c r="XG74" s="30"/>
      <c r="XH74" s="30"/>
      <c r="XI74" s="30"/>
      <c r="XJ74" s="30"/>
      <c r="XK74" s="30"/>
      <c r="XL74" s="30"/>
      <c r="XM74" s="30"/>
      <c r="XN74" s="30"/>
      <c r="XO74" s="30"/>
      <c r="XP74" s="30"/>
      <c r="XQ74" s="30"/>
      <c r="XR74" s="30"/>
      <c r="XS74" s="30"/>
      <c r="XT74" s="30"/>
      <c r="XU74" s="30"/>
      <c r="XV74" s="30"/>
      <c r="XW74" s="30"/>
      <c r="XX74" s="30"/>
      <c r="XY74" s="30"/>
      <c r="XZ74" s="30"/>
      <c r="YA74" s="30"/>
      <c r="YB74" s="30"/>
      <c r="YC74" s="30"/>
      <c r="YD74" s="30"/>
      <c r="YE74" s="30"/>
      <c r="YF74" s="30"/>
      <c r="YG74" s="30"/>
      <c r="YH74" s="30"/>
      <c r="YI74" s="30"/>
      <c r="YJ74" s="30"/>
      <c r="YK74" s="30"/>
      <c r="YL74" s="30"/>
      <c r="YM74" s="30"/>
      <c r="YN74" s="30"/>
      <c r="YO74" s="30"/>
      <c r="YP74" s="30"/>
      <c r="YQ74" s="30"/>
      <c r="YR74" s="30"/>
      <c r="YS74" s="30"/>
      <c r="YT74" s="30"/>
      <c r="YU74" s="30"/>
      <c r="YV74" s="30"/>
      <c r="YW74" s="30"/>
      <c r="YX74" s="30"/>
      <c r="YY74" s="30"/>
      <c r="YZ74" s="30"/>
      <c r="ZA74" s="30"/>
      <c r="ZB74" s="30"/>
      <c r="ZC74" s="30"/>
      <c r="ZD74" s="30"/>
      <c r="ZE74" s="30"/>
      <c r="ZF74" s="30"/>
      <c r="ZG74" s="30"/>
      <c r="ZH74" s="30"/>
      <c r="ZI74" s="30"/>
      <c r="ZJ74" s="30"/>
      <c r="ZK74" s="30"/>
      <c r="ZL74" s="30"/>
      <c r="ZM74" s="30"/>
      <c r="ZN74" s="30"/>
      <c r="ZO74" s="30"/>
      <c r="ZP74" s="30"/>
      <c r="ZQ74" s="30"/>
      <c r="ZR74" s="30"/>
      <c r="ZS74" s="30"/>
      <c r="ZT74" s="30"/>
      <c r="ZU74" s="30"/>
      <c r="ZV74" s="30"/>
      <c r="ZW74" s="30"/>
      <c r="ZX74" s="30"/>
      <c r="ZY74" s="30"/>
      <c r="ZZ74" s="30"/>
      <c r="AAA74" s="30"/>
      <c r="AAB74" s="30"/>
      <c r="AAC74" s="30"/>
      <c r="AAD74" s="30"/>
      <c r="AAE74" s="30"/>
      <c r="AAF74" s="30"/>
      <c r="AAG74" s="30"/>
      <c r="AAH74" s="30"/>
      <c r="AAI74" s="30"/>
      <c r="AAJ74" s="30"/>
      <c r="AAK74" s="30"/>
      <c r="AAL74" s="30"/>
      <c r="AAM74" s="30"/>
      <c r="AAN74" s="30"/>
      <c r="AAO74" s="30"/>
      <c r="AAP74" s="30"/>
      <c r="AAQ74" s="30"/>
      <c r="AAR74" s="30"/>
      <c r="AAS74" s="30"/>
      <c r="AAT74" s="30"/>
      <c r="AAU74" s="30"/>
      <c r="AAV74" s="30"/>
      <c r="AAW74" s="30"/>
      <c r="AAX74" s="30"/>
      <c r="AAY74" s="30"/>
      <c r="AAZ74" s="30"/>
      <c r="ABA74" s="30"/>
      <c r="ABB74" s="30"/>
      <c r="ABC74" s="30"/>
      <c r="ABD74" s="30"/>
      <c r="ABE74" s="30"/>
      <c r="ABF74" s="30"/>
      <c r="ABG74" s="30"/>
      <c r="ABH74" s="30"/>
      <c r="ABI74" s="30"/>
      <c r="ABJ74" s="30"/>
      <c r="ABK74" s="30"/>
      <c r="ABL74" s="30"/>
      <c r="ABM74" s="30"/>
      <c r="ABN74" s="30"/>
      <c r="ABO74" s="30"/>
      <c r="ABP74" s="30"/>
      <c r="ABQ74" s="30"/>
      <c r="ABR74" s="30"/>
      <c r="ABS74" s="30"/>
      <c r="ABT74" s="30"/>
      <c r="ABU74" s="30"/>
      <c r="ABV74" s="30"/>
      <c r="ABW74" s="30"/>
      <c r="ABX74" s="30"/>
      <c r="ABY74" s="30"/>
      <c r="ABZ74" s="30"/>
      <c r="ACA74" s="30"/>
      <c r="ACB74" s="30"/>
      <c r="ACC74" s="30"/>
      <c r="ACD74" s="30"/>
      <c r="ACE74" s="30"/>
      <c r="ACF74" s="30"/>
      <c r="ACG74" s="30"/>
      <c r="ACH74" s="30"/>
      <c r="ACI74" s="30"/>
      <c r="ACJ74" s="30"/>
      <c r="ACK74" s="30"/>
      <c r="ACL74" s="30"/>
      <c r="ACM74" s="30"/>
      <c r="ACN74" s="30"/>
      <c r="ACO74" s="30"/>
      <c r="ACP74" s="30"/>
      <c r="ACQ74" s="30"/>
      <c r="ACR74" s="30"/>
      <c r="ACS74" s="30"/>
      <c r="ACT74" s="30"/>
      <c r="ACU74" s="30"/>
      <c r="ACV74" s="30"/>
      <c r="ACW74" s="30"/>
      <c r="ACX74" s="30"/>
      <c r="ACY74" s="30"/>
      <c r="ACZ74" s="30"/>
      <c r="ADA74" s="30"/>
      <c r="ADB74" s="30"/>
      <c r="ADC74" s="30"/>
      <c r="ADD74" s="30"/>
      <c r="ADE74" s="30"/>
      <c r="ADF74" s="30"/>
      <c r="ADG74" s="30"/>
      <c r="ADH74" s="30"/>
      <c r="ADI74" s="30"/>
      <c r="ADJ74" s="30"/>
      <c r="ADK74" s="30"/>
      <c r="ADL74" s="30"/>
      <c r="ADM74" s="30"/>
      <c r="ADN74" s="30"/>
      <c r="ADO74" s="30"/>
      <c r="ADP74" s="30"/>
      <c r="ADQ74" s="30"/>
      <c r="ADR74" s="30"/>
      <c r="ADS74" s="30"/>
      <c r="ADT74" s="30"/>
      <c r="ADU74" s="30"/>
      <c r="ADV74" s="30"/>
      <c r="ADW74" s="30"/>
      <c r="ADX74" s="30"/>
      <c r="ADY74" s="30"/>
      <c r="ADZ74" s="30"/>
      <c r="AEA74" s="30"/>
      <c r="AEB74" s="30"/>
      <c r="AEC74" s="30"/>
      <c r="AED74" s="30"/>
      <c r="AEE74" s="30"/>
      <c r="AEF74" s="30"/>
      <c r="AEG74" s="30"/>
      <c r="AEH74" s="30"/>
      <c r="AEI74" s="30"/>
      <c r="AEJ74" s="30"/>
      <c r="AEK74" s="30"/>
      <c r="AEL74" s="30"/>
      <c r="AEM74" s="30"/>
      <c r="AEN74" s="30"/>
      <c r="AEO74" s="30"/>
      <c r="AEP74" s="30"/>
      <c r="AEQ74" s="30"/>
      <c r="AER74" s="30"/>
      <c r="AES74" s="30"/>
      <c r="AET74" s="30"/>
      <c r="AEU74" s="30"/>
      <c r="AEV74" s="30"/>
      <c r="AEW74" s="30"/>
      <c r="AEX74" s="30"/>
      <c r="AEY74" s="30"/>
      <c r="AEZ74" s="30"/>
      <c r="AFA74" s="30"/>
      <c r="AFB74" s="30"/>
      <c r="AFC74" s="30"/>
      <c r="AFD74" s="30"/>
      <c r="AFE74" s="30"/>
      <c r="AFF74" s="30"/>
      <c r="AFG74" s="30"/>
      <c r="AFH74" s="30"/>
      <c r="AFI74" s="30"/>
      <c r="AFJ74" s="30"/>
      <c r="AFK74" s="30"/>
      <c r="AFL74" s="30"/>
      <c r="AFM74" s="30"/>
      <c r="AFN74" s="30"/>
      <c r="AFO74" s="30"/>
      <c r="AFP74" s="30"/>
      <c r="AFQ74" s="30"/>
      <c r="AFR74" s="30"/>
      <c r="AFS74" s="30"/>
      <c r="AFT74" s="30"/>
      <c r="AFU74" s="30"/>
      <c r="AFV74" s="30"/>
      <c r="AFW74" s="30"/>
      <c r="AFX74" s="30"/>
      <c r="AFY74" s="30"/>
      <c r="AFZ74" s="30"/>
      <c r="AGA74" s="30"/>
      <c r="AGB74" s="30"/>
      <c r="AGC74" s="30"/>
      <c r="AGD74" s="30"/>
      <c r="AGE74" s="30"/>
      <c r="AGF74" s="30"/>
      <c r="AGG74" s="30"/>
      <c r="AGH74" s="30"/>
      <c r="AGI74" s="30"/>
      <c r="AGJ74" s="30"/>
      <c r="AGK74" s="30"/>
      <c r="AGL74" s="30"/>
      <c r="AGM74" s="30"/>
      <c r="AGN74" s="30"/>
      <c r="AGO74" s="30"/>
      <c r="AGP74" s="30"/>
      <c r="AGQ74" s="30"/>
      <c r="AGR74" s="30"/>
      <c r="AGS74" s="30"/>
      <c r="AGT74" s="30"/>
      <c r="AGU74" s="30"/>
      <c r="AGV74" s="30"/>
      <c r="AGW74" s="30"/>
      <c r="AGX74" s="30"/>
      <c r="AGY74" s="30"/>
      <c r="AGZ74" s="30"/>
      <c r="AHA74" s="30"/>
      <c r="AHB74" s="30"/>
      <c r="AHC74" s="30"/>
      <c r="AHD74" s="30"/>
      <c r="AHE74" s="30"/>
      <c r="AHF74" s="30"/>
      <c r="AHG74" s="30"/>
      <c r="AHH74" s="30"/>
      <c r="AHI74" s="30"/>
      <c r="AHJ74" s="30"/>
      <c r="AHK74" s="30"/>
      <c r="AHL74" s="30"/>
      <c r="AHM74" s="30"/>
      <c r="AHN74" s="30"/>
      <c r="AHO74" s="30"/>
      <c r="AHP74" s="30"/>
      <c r="AHQ74" s="30"/>
      <c r="AHR74" s="30"/>
      <c r="AHS74" s="30"/>
      <c r="AHT74" s="30"/>
      <c r="AHU74" s="30"/>
      <c r="AHV74" s="30"/>
      <c r="AHW74" s="30"/>
      <c r="AHX74" s="30"/>
      <c r="AHY74" s="30"/>
      <c r="AHZ74" s="30"/>
      <c r="AIA74" s="30"/>
      <c r="AIB74" s="30"/>
      <c r="AIC74" s="30"/>
      <c r="AID74" s="30"/>
      <c r="AIE74" s="30"/>
      <c r="AIF74" s="30"/>
      <c r="AIG74" s="30"/>
      <c r="AIH74" s="30"/>
      <c r="AII74" s="30"/>
      <c r="AIJ74" s="30"/>
      <c r="AIK74" s="30"/>
      <c r="AIL74" s="30"/>
      <c r="AIM74" s="30"/>
      <c r="AIN74" s="30"/>
      <c r="AIO74" s="30"/>
      <c r="AIP74" s="30"/>
      <c r="AIQ74" s="30"/>
      <c r="AIR74" s="30"/>
      <c r="AIS74" s="30"/>
      <c r="AIT74" s="30"/>
      <c r="AIU74" s="30"/>
      <c r="AIV74" s="30"/>
      <c r="AIW74" s="30"/>
      <c r="AIX74" s="30"/>
      <c r="AIY74" s="30"/>
      <c r="AIZ74" s="30"/>
      <c r="AJA74" s="30"/>
      <c r="AJB74" s="30"/>
      <c r="AJC74" s="30"/>
      <c r="AJD74" s="30"/>
      <c r="AJE74" s="30"/>
      <c r="AJF74" s="30"/>
      <c r="AJG74" s="30"/>
      <c r="AJH74" s="30"/>
      <c r="AJI74" s="30"/>
      <c r="AJJ74" s="30"/>
      <c r="AJK74" s="30"/>
      <c r="AJL74" s="30"/>
      <c r="AJM74" s="30"/>
      <c r="AJN74" s="30"/>
      <c r="AJO74" s="30"/>
      <c r="AJP74" s="30"/>
      <c r="AJQ74" s="30"/>
      <c r="AJR74" s="30"/>
      <c r="AJS74" s="30"/>
      <c r="AJT74" s="30"/>
      <c r="AJU74" s="30"/>
      <c r="AJV74" s="30"/>
      <c r="AJW74" s="30"/>
      <c r="AJX74" s="30"/>
      <c r="AJY74" s="30"/>
      <c r="AJZ74" s="30"/>
      <c r="AKA74" s="30"/>
      <c r="AKB74" s="30"/>
      <c r="AKC74" s="30"/>
      <c r="AKD74" s="30"/>
      <c r="AKE74" s="30"/>
      <c r="AKF74" s="30"/>
      <c r="AKG74" s="30"/>
      <c r="AKH74" s="30"/>
      <c r="AKI74" s="30"/>
      <c r="AKJ74" s="30"/>
      <c r="AKK74" s="30"/>
      <c r="AKL74" s="30"/>
      <c r="AKM74" s="30"/>
      <c r="AKN74" s="30"/>
      <c r="AKO74" s="30"/>
      <c r="AKP74" s="30"/>
      <c r="AKQ74" s="30"/>
      <c r="AKR74" s="30"/>
      <c r="AKS74" s="30"/>
      <c r="AKT74" s="30"/>
      <c r="AKU74" s="30"/>
      <c r="AKV74" s="30"/>
      <c r="AKW74" s="30"/>
      <c r="AKX74" s="30"/>
      <c r="AKY74" s="30"/>
    </row>
    <row r="75" spans="1:987" s="183" customFormat="1" ht="15.75" thickBot="1">
      <c r="A75" s="192" t="s">
        <v>246</v>
      </c>
      <c r="B75" s="193"/>
      <c r="C75" s="193"/>
      <c r="D75" s="193"/>
      <c r="E75" s="346"/>
      <c r="F75" s="197">
        <f>SUM(F72:F74)</f>
        <v>0</v>
      </c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182"/>
      <c r="CW75" s="182"/>
      <c r="CX75" s="182"/>
      <c r="CY75" s="182"/>
      <c r="CZ75" s="182"/>
      <c r="DA75" s="182"/>
      <c r="DB75" s="182"/>
      <c r="DC75" s="182"/>
      <c r="DD75" s="182"/>
      <c r="DE75" s="182"/>
      <c r="DF75" s="182"/>
      <c r="DG75" s="182"/>
      <c r="DH75" s="182"/>
      <c r="DI75" s="182"/>
      <c r="DJ75" s="182"/>
      <c r="DK75" s="182"/>
      <c r="DL75" s="182"/>
      <c r="DM75" s="182"/>
      <c r="DN75" s="182"/>
      <c r="DO75" s="182"/>
      <c r="DP75" s="182"/>
      <c r="DQ75" s="182"/>
      <c r="DR75" s="182"/>
      <c r="DS75" s="182"/>
      <c r="DT75" s="182"/>
      <c r="DU75" s="182"/>
      <c r="DV75" s="182"/>
      <c r="DW75" s="182"/>
      <c r="DX75" s="182"/>
      <c r="DY75" s="182"/>
      <c r="DZ75" s="182"/>
      <c r="EA75" s="182"/>
      <c r="EB75" s="182"/>
      <c r="EC75" s="182"/>
      <c r="ED75" s="182"/>
      <c r="EE75" s="182"/>
      <c r="EF75" s="182"/>
      <c r="EG75" s="182"/>
      <c r="EH75" s="182"/>
      <c r="EI75" s="182"/>
      <c r="EJ75" s="182"/>
      <c r="EK75" s="182"/>
      <c r="EL75" s="182"/>
      <c r="EM75" s="182"/>
      <c r="EN75" s="182"/>
      <c r="EO75" s="182"/>
      <c r="EP75" s="182"/>
      <c r="EQ75" s="182"/>
      <c r="ER75" s="182"/>
      <c r="ES75" s="182"/>
      <c r="ET75" s="182"/>
      <c r="EU75" s="182"/>
      <c r="EV75" s="182"/>
      <c r="EW75" s="182"/>
      <c r="EX75" s="182"/>
      <c r="EY75" s="182"/>
      <c r="EZ75" s="182"/>
      <c r="FA75" s="182"/>
      <c r="FB75" s="182"/>
      <c r="FC75" s="182"/>
      <c r="FD75" s="182"/>
      <c r="FE75" s="182"/>
      <c r="FF75" s="182"/>
      <c r="FG75" s="182"/>
      <c r="FH75" s="182"/>
      <c r="FI75" s="182"/>
      <c r="FJ75" s="182"/>
      <c r="FK75" s="182"/>
      <c r="FL75" s="182"/>
      <c r="FM75" s="182"/>
      <c r="FN75" s="182"/>
      <c r="FO75" s="182"/>
      <c r="FP75" s="182"/>
      <c r="FQ75" s="182"/>
      <c r="FR75" s="182"/>
      <c r="FS75" s="182"/>
      <c r="FT75" s="182"/>
      <c r="FU75" s="182"/>
      <c r="FV75" s="182"/>
      <c r="FW75" s="182"/>
      <c r="FX75" s="182"/>
      <c r="FY75" s="182"/>
      <c r="FZ75" s="182"/>
      <c r="GA75" s="182"/>
      <c r="GB75" s="182"/>
      <c r="GC75" s="182"/>
      <c r="GD75" s="182"/>
      <c r="GE75" s="182"/>
      <c r="GF75" s="182"/>
      <c r="GG75" s="182"/>
      <c r="GH75" s="182"/>
      <c r="GI75" s="182"/>
      <c r="GJ75" s="182"/>
      <c r="GK75" s="182"/>
      <c r="GL75" s="182"/>
      <c r="GM75" s="182"/>
      <c r="GN75" s="182"/>
      <c r="GO75" s="182"/>
      <c r="GP75" s="182"/>
      <c r="GQ75" s="182"/>
      <c r="GR75" s="182"/>
      <c r="GS75" s="182"/>
      <c r="GT75" s="182"/>
      <c r="GU75" s="182"/>
      <c r="GV75" s="182"/>
      <c r="GW75" s="182"/>
      <c r="GX75" s="182"/>
      <c r="GY75" s="182"/>
      <c r="GZ75" s="182"/>
      <c r="HA75" s="182"/>
      <c r="HB75" s="182"/>
      <c r="HC75" s="182"/>
      <c r="HD75" s="182"/>
      <c r="HE75" s="182"/>
      <c r="HF75" s="182"/>
      <c r="HG75" s="182"/>
      <c r="HH75" s="182"/>
      <c r="HI75" s="182"/>
      <c r="HJ75" s="182"/>
      <c r="HK75" s="182"/>
      <c r="HL75" s="182"/>
      <c r="HM75" s="182"/>
      <c r="HN75" s="182"/>
      <c r="HO75" s="182"/>
      <c r="HP75" s="182"/>
      <c r="HQ75" s="182"/>
      <c r="HR75" s="182"/>
      <c r="HS75" s="182"/>
      <c r="HT75" s="182"/>
      <c r="HU75" s="182"/>
      <c r="HV75" s="182"/>
      <c r="HW75" s="182"/>
      <c r="HX75" s="182"/>
      <c r="HY75" s="182"/>
      <c r="HZ75" s="182"/>
      <c r="IA75" s="182"/>
      <c r="IB75" s="182"/>
      <c r="IC75" s="182"/>
      <c r="ID75" s="182"/>
      <c r="IE75" s="182"/>
      <c r="IF75" s="182"/>
      <c r="IG75" s="182"/>
      <c r="IH75" s="182"/>
      <c r="II75" s="182"/>
      <c r="IJ75" s="182"/>
      <c r="IK75" s="182"/>
      <c r="IL75" s="182"/>
      <c r="IM75" s="182"/>
      <c r="IN75" s="182"/>
      <c r="IO75" s="182"/>
      <c r="IP75" s="182"/>
      <c r="IQ75" s="182"/>
      <c r="IR75" s="182"/>
      <c r="IS75" s="182"/>
      <c r="IT75" s="182"/>
      <c r="IU75" s="182"/>
      <c r="IV75" s="182"/>
      <c r="IW75" s="182"/>
      <c r="IX75" s="182"/>
      <c r="IY75" s="182"/>
      <c r="IZ75" s="182"/>
      <c r="JA75" s="182"/>
      <c r="JB75" s="182"/>
      <c r="JC75" s="182"/>
      <c r="JD75" s="182"/>
      <c r="JE75" s="182"/>
      <c r="JF75" s="182"/>
      <c r="JG75" s="182"/>
      <c r="JH75" s="182"/>
      <c r="JI75" s="182"/>
      <c r="JJ75" s="182"/>
      <c r="JK75" s="182"/>
      <c r="JL75" s="182"/>
      <c r="JM75" s="182"/>
      <c r="JN75" s="182"/>
      <c r="JO75" s="182"/>
      <c r="JP75" s="182"/>
      <c r="JQ75" s="182"/>
      <c r="JR75" s="182"/>
      <c r="JS75" s="182"/>
      <c r="JT75" s="182"/>
      <c r="JU75" s="182"/>
      <c r="JV75" s="182"/>
      <c r="JW75" s="182"/>
      <c r="JX75" s="182"/>
      <c r="JY75" s="182"/>
      <c r="JZ75" s="182"/>
      <c r="KA75" s="182"/>
      <c r="KB75" s="182"/>
      <c r="KC75" s="182"/>
      <c r="KD75" s="182"/>
      <c r="KE75" s="182"/>
      <c r="KF75" s="182"/>
      <c r="KG75" s="182"/>
      <c r="KH75" s="182"/>
      <c r="KI75" s="182"/>
      <c r="KJ75" s="182"/>
      <c r="KK75" s="182"/>
      <c r="KL75" s="182"/>
      <c r="KM75" s="182"/>
      <c r="KN75" s="182"/>
      <c r="KO75" s="182"/>
      <c r="KP75" s="182"/>
      <c r="KQ75" s="182"/>
      <c r="KR75" s="182"/>
      <c r="KS75" s="182"/>
      <c r="KT75" s="182"/>
      <c r="KU75" s="182"/>
      <c r="KV75" s="182"/>
      <c r="KW75" s="182"/>
      <c r="KX75" s="182"/>
      <c r="KY75" s="182"/>
      <c r="KZ75" s="182"/>
      <c r="LA75" s="182"/>
      <c r="LB75" s="182"/>
      <c r="LC75" s="182"/>
      <c r="LD75" s="182"/>
      <c r="LE75" s="182"/>
      <c r="LF75" s="182"/>
      <c r="LG75" s="182"/>
      <c r="LH75" s="182"/>
      <c r="LI75" s="182"/>
      <c r="LJ75" s="182"/>
      <c r="LK75" s="182"/>
      <c r="LL75" s="182"/>
      <c r="LM75" s="182"/>
      <c r="LN75" s="182"/>
      <c r="LO75" s="182"/>
      <c r="LP75" s="182"/>
      <c r="LQ75" s="182"/>
      <c r="LR75" s="182"/>
      <c r="LS75" s="182"/>
      <c r="LT75" s="182"/>
      <c r="LU75" s="182"/>
      <c r="LV75" s="182"/>
      <c r="LW75" s="182"/>
      <c r="LX75" s="182"/>
      <c r="LY75" s="182"/>
      <c r="LZ75" s="182"/>
      <c r="MA75" s="182"/>
      <c r="MB75" s="182"/>
      <c r="MC75" s="182"/>
      <c r="MD75" s="182"/>
      <c r="ME75" s="182"/>
      <c r="MF75" s="182"/>
      <c r="MG75" s="182"/>
      <c r="MH75" s="182"/>
      <c r="MI75" s="182"/>
      <c r="MJ75" s="182"/>
      <c r="MK75" s="182"/>
      <c r="ML75" s="182"/>
      <c r="MM75" s="182"/>
      <c r="MN75" s="182"/>
      <c r="MO75" s="182"/>
      <c r="MP75" s="182"/>
      <c r="MQ75" s="182"/>
      <c r="MR75" s="182"/>
      <c r="MS75" s="182"/>
      <c r="MT75" s="182"/>
      <c r="MU75" s="182"/>
      <c r="MV75" s="182"/>
      <c r="MW75" s="182"/>
      <c r="MX75" s="182"/>
      <c r="MY75" s="182"/>
      <c r="MZ75" s="182"/>
      <c r="NA75" s="182"/>
      <c r="NB75" s="182"/>
      <c r="NC75" s="182"/>
      <c r="ND75" s="182"/>
      <c r="NE75" s="182"/>
      <c r="NF75" s="182"/>
      <c r="NG75" s="182"/>
      <c r="NH75" s="182"/>
      <c r="NI75" s="182"/>
      <c r="NJ75" s="182"/>
      <c r="NK75" s="182"/>
      <c r="NL75" s="182"/>
      <c r="NM75" s="182"/>
      <c r="NN75" s="182"/>
      <c r="NO75" s="182"/>
      <c r="NP75" s="182"/>
      <c r="NQ75" s="182"/>
      <c r="NR75" s="182"/>
      <c r="NS75" s="182"/>
      <c r="NT75" s="182"/>
      <c r="NU75" s="182"/>
      <c r="NV75" s="182"/>
      <c r="NW75" s="182"/>
      <c r="NX75" s="182"/>
      <c r="NY75" s="182"/>
      <c r="NZ75" s="182"/>
      <c r="OA75" s="182"/>
      <c r="OB75" s="182"/>
      <c r="OC75" s="182"/>
      <c r="OD75" s="182"/>
      <c r="OE75" s="182"/>
      <c r="OF75" s="182"/>
      <c r="OG75" s="182"/>
      <c r="OH75" s="182"/>
      <c r="OI75" s="182"/>
      <c r="OJ75" s="182"/>
      <c r="OK75" s="182"/>
      <c r="OL75" s="182"/>
      <c r="OM75" s="182"/>
      <c r="ON75" s="182"/>
      <c r="OO75" s="182"/>
      <c r="OP75" s="182"/>
      <c r="OQ75" s="182"/>
      <c r="OR75" s="182"/>
      <c r="OS75" s="182"/>
      <c r="OT75" s="182"/>
      <c r="OU75" s="182"/>
      <c r="OV75" s="182"/>
      <c r="OW75" s="182"/>
      <c r="OX75" s="182"/>
      <c r="OY75" s="182"/>
      <c r="OZ75" s="182"/>
      <c r="PA75" s="182"/>
      <c r="PB75" s="182"/>
      <c r="PC75" s="182"/>
      <c r="PD75" s="182"/>
      <c r="PE75" s="182"/>
      <c r="PF75" s="182"/>
      <c r="PG75" s="182"/>
      <c r="PH75" s="182"/>
      <c r="PI75" s="182"/>
      <c r="PJ75" s="182"/>
      <c r="PK75" s="182"/>
      <c r="PL75" s="182"/>
      <c r="PM75" s="182"/>
      <c r="PN75" s="182"/>
      <c r="PO75" s="182"/>
      <c r="PP75" s="182"/>
      <c r="PQ75" s="182"/>
      <c r="PR75" s="182"/>
      <c r="PS75" s="182"/>
      <c r="PT75" s="182"/>
      <c r="PU75" s="182"/>
      <c r="PV75" s="182"/>
      <c r="PW75" s="182"/>
      <c r="PX75" s="182"/>
      <c r="PY75" s="182"/>
      <c r="PZ75" s="182"/>
      <c r="QA75" s="182"/>
      <c r="QB75" s="182"/>
      <c r="QC75" s="182"/>
      <c r="QD75" s="182"/>
      <c r="QE75" s="182"/>
      <c r="QF75" s="182"/>
      <c r="QG75" s="182"/>
      <c r="QH75" s="182"/>
      <c r="QI75" s="182"/>
      <c r="QJ75" s="182"/>
      <c r="QK75" s="182"/>
      <c r="QL75" s="182"/>
      <c r="QM75" s="182"/>
      <c r="QN75" s="182"/>
      <c r="QO75" s="182"/>
      <c r="QP75" s="182"/>
      <c r="QQ75" s="182"/>
      <c r="QR75" s="182"/>
      <c r="QS75" s="182"/>
      <c r="QT75" s="182"/>
      <c r="QU75" s="182"/>
      <c r="QV75" s="182"/>
      <c r="QW75" s="182"/>
      <c r="QX75" s="182"/>
      <c r="QY75" s="182"/>
      <c r="QZ75" s="182"/>
      <c r="RA75" s="182"/>
      <c r="RB75" s="182"/>
      <c r="RC75" s="182"/>
      <c r="RD75" s="182"/>
      <c r="RE75" s="182"/>
      <c r="RF75" s="182"/>
      <c r="RG75" s="182"/>
      <c r="RH75" s="182"/>
      <c r="RI75" s="182"/>
      <c r="RJ75" s="182"/>
      <c r="RK75" s="182"/>
      <c r="RL75" s="182"/>
      <c r="RM75" s="182"/>
      <c r="RN75" s="182"/>
      <c r="RO75" s="182"/>
      <c r="RP75" s="182"/>
      <c r="RQ75" s="182"/>
      <c r="RR75" s="182"/>
      <c r="RS75" s="182"/>
      <c r="RT75" s="182"/>
      <c r="RU75" s="182"/>
      <c r="RV75" s="182"/>
      <c r="RW75" s="182"/>
      <c r="RX75" s="182"/>
      <c r="RY75" s="182"/>
      <c r="RZ75" s="182"/>
      <c r="SA75" s="182"/>
      <c r="SB75" s="182"/>
      <c r="SC75" s="182"/>
      <c r="SD75" s="182"/>
      <c r="SE75" s="182"/>
      <c r="SF75" s="182"/>
      <c r="SG75" s="182"/>
      <c r="SH75" s="182"/>
      <c r="SI75" s="182"/>
      <c r="SJ75" s="182"/>
      <c r="SK75" s="182"/>
      <c r="SL75" s="182"/>
      <c r="SM75" s="182"/>
      <c r="SN75" s="182"/>
      <c r="SO75" s="182"/>
      <c r="SP75" s="182"/>
      <c r="SQ75" s="182"/>
      <c r="SR75" s="182"/>
      <c r="SS75" s="182"/>
      <c r="ST75" s="182"/>
      <c r="SU75" s="182"/>
      <c r="SV75" s="182"/>
      <c r="SW75" s="182"/>
      <c r="SX75" s="182"/>
      <c r="SY75" s="182"/>
      <c r="SZ75" s="182"/>
      <c r="TA75" s="182"/>
      <c r="TB75" s="182"/>
      <c r="TC75" s="182"/>
      <c r="TD75" s="182"/>
      <c r="TE75" s="182"/>
      <c r="TF75" s="182"/>
      <c r="TG75" s="182"/>
      <c r="TH75" s="182"/>
      <c r="TI75" s="182"/>
      <c r="TJ75" s="182"/>
      <c r="TK75" s="182"/>
      <c r="TL75" s="182"/>
      <c r="TM75" s="182"/>
      <c r="TN75" s="182"/>
      <c r="TO75" s="182"/>
      <c r="TP75" s="182"/>
      <c r="TQ75" s="182"/>
      <c r="TR75" s="182"/>
      <c r="TS75" s="182"/>
      <c r="TT75" s="182"/>
      <c r="TU75" s="182"/>
      <c r="TV75" s="182"/>
      <c r="TW75" s="182"/>
      <c r="TX75" s="182"/>
      <c r="TY75" s="182"/>
      <c r="TZ75" s="182"/>
      <c r="UA75" s="182"/>
      <c r="UB75" s="182"/>
      <c r="UC75" s="182"/>
      <c r="UD75" s="182"/>
      <c r="UE75" s="182"/>
      <c r="UF75" s="182"/>
      <c r="UG75" s="182"/>
      <c r="UH75" s="182"/>
      <c r="UI75" s="182"/>
      <c r="UJ75" s="182"/>
      <c r="UK75" s="182"/>
      <c r="UL75" s="182"/>
      <c r="UM75" s="182"/>
      <c r="UN75" s="182"/>
      <c r="UO75" s="182"/>
      <c r="UP75" s="182"/>
      <c r="UQ75" s="182"/>
      <c r="UR75" s="182"/>
      <c r="US75" s="182"/>
      <c r="UT75" s="182"/>
      <c r="UU75" s="182"/>
      <c r="UV75" s="182"/>
      <c r="UW75" s="182"/>
      <c r="UX75" s="182"/>
      <c r="UY75" s="182"/>
      <c r="UZ75" s="182"/>
      <c r="VA75" s="182"/>
      <c r="VB75" s="182"/>
      <c r="VC75" s="182"/>
      <c r="VD75" s="182"/>
      <c r="VE75" s="182"/>
      <c r="VF75" s="182"/>
      <c r="VG75" s="182"/>
      <c r="VH75" s="182"/>
      <c r="VI75" s="182"/>
      <c r="VJ75" s="182"/>
      <c r="VK75" s="182"/>
      <c r="VL75" s="182"/>
      <c r="VM75" s="182"/>
      <c r="VN75" s="182"/>
      <c r="VO75" s="182"/>
      <c r="VP75" s="182"/>
      <c r="VQ75" s="182"/>
      <c r="VR75" s="182"/>
      <c r="VS75" s="182"/>
      <c r="VT75" s="182"/>
      <c r="VU75" s="182"/>
      <c r="VV75" s="182"/>
      <c r="VW75" s="182"/>
      <c r="VX75" s="182"/>
      <c r="VY75" s="182"/>
      <c r="VZ75" s="182"/>
      <c r="WA75" s="182"/>
      <c r="WB75" s="182"/>
      <c r="WC75" s="182"/>
      <c r="WD75" s="182"/>
      <c r="WE75" s="182"/>
      <c r="WF75" s="182"/>
      <c r="WG75" s="182"/>
      <c r="WH75" s="182"/>
      <c r="WI75" s="182"/>
      <c r="WJ75" s="182"/>
      <c r="WK75" s="182"/>
      <c r="WL75" s="182"/>
      <c r="WM75" s="182"/>
      <c r="WN75" s="182"/>
      <c r="WO75" s="182"/>
      <c r="WP75" s="182"/>
      <c r="WQ75" s="182"/>
      <c r="WR75" s="182"/>
      <c r="WS75" s="182"/>
      <c r="WT75" s="182"/>
      <c r="WU75" s="182"/>
      <c r="WV75" s="182"/>
      <c r="WW75" s="182"/>
      <c r="WX75" s="182"/>
      <c r="WY75" s="182"/>
      <c r="WZ75" s="182"/>
      <c r="XA75" s="182"/>
      <c r="XB75" s="182"/>
      <c r="XC75" s="182"/>
      <c r="XD75" s="182"/>
      <c r="XE75" s="182"/>
      <c r="XF75" s="182"/>
      <c r="XG75" s="182"/>
      <c r="XH75" s="182"/>
      <c r="XI75" s="182"/>
      <c r="XJ75" s="182"/>
      <c r="XK75" s="182"/>
      <c r="XL75" s="182"/>
      <c r="XM75" s="182"/>
      <c r="XN75" s="182"/>
      <c r="XO75" s="182"/>
      <c r="XP75" s="182"/>
      <c r="XQ75" s="182"/>
      <c r="XR75" s="182"/>
      <c r="XS75" s="182"/>
      <c r="XT75" s="182"/>
      <c r="XU75" s="182"/>
      <c r="XV75" s="182"/>
      <c r="XW75" s="182"/>
      <c r="XX75" s="182"/>
      <c r="XY75" s="182"/>
      <c r="XZ75" s="182"/>
      <c r="YA75" s="182"/>
      <c r="YB75" s="182"/>
      <c r="YC75" s="182"/>
      <c r="YD75" s="182"/>
      <c r="YE75" s="182"/>
      <c r="YF75" s="182"/>
      <c r="YG75" s="182"/>
      <c r="YH75" s="182"/>
      <c r="YI75" s="182"/>
      <c r="YJ75" s="182"/>
      <c r="YK75" s="182"/>
      <c r="YL75" s="182"/>
      <c r="YM75" s="182"/>
      <c r="YN75" s="182"/>
      <c r="YO75" s="182"/>
      <c r="YP75" s="182"/>
      <c r="YQ75" s="182"/>
      <c r="YR75" s="182"/>
      <c r="YS75" s="182"/>
      <c r="YT75" s="182"/>
      <c r="YU75" s="182"/>
      <c r="YV75" s="182"/>
      <c r="YW75" s="182"/>
      <c r="YX75" s="182"/>
      <c r="YY75" s="182"/>
      <c r="YZ75" s="182"/>
      <c r="ZA75" s="182"/>
      <c r="ZB75" s="182"/>
      <c r="ZC75" s="182"/>
      <c r="ZD75" s="182"/>
      <c r="ZE75" s="182"/>
      <c r="ZF75" s="182"/>
      <c r="ZG75" s="182"/>
      <c r="ZH75" s="182"/>
      <c r="ZI75" s="182"/>
      <c r="ZJ75" s="182"/>
      <c r="ZK75" s="182"/>
      <c r="ZL75" s="182"/>
      <c r="ZM75" s="182"/>
      <c r="ZN75" s="182"/>
      <c r="ZO75" s="182"/>
      <c r="ZP75" s="182"/>
      <c r="ZQ75" s="182"/>
      <c r="ZR75" s="182"/>
      <c r="ZS75" s="182"/>
      <c r="ZT75" s="182"/>
      <c r="ZU75" s="182"/>
      <c r="ZV75" s="182"/>
      <c r="ZW75" s="182"/>
      <c r="ZX75" s="182"/>
      <c r="ZY75" s="182"/>
      <c r="ZZ75" s="182"/>
      <c r="AAA75" s="182"/>
      <c r="AAB75" s="182"/>
      <c r="AAC75" s="182"/>
      <c r="AAD75" s="182"/>
      <c r="AAE75" s="182"/>
      <c r="AAF75" s="182"/>
      <c r="AAG75" s="182"/>
      <c r="AAH75" s="182"/>
      <c r="AAI75" s="182"/>
      <c r="AAJ75" s="182"/>
      <c r="AAK75" s="182"/>
      <c r="AAL75" s="182"/>
      <c r="AAM75" s="182"/>
      <c r="AAN75" s="182"/>
      <c r="AAO75" s="182"/>
      <c r="AAP75" s="182"/>
      <c r="AAQ75" s="182"/>
      <c r="AAR75" s="182"/>
      <c r="AAS75" s="182"/>
      <c r="AAT75" s="182"/>
      <c r="AAU75" s="182"/>
      <c r="AAV75" s="182"/>
      <c r="AAW75" s="182"/>
      <c r="AAX75" s="182"/>
      <c r="AAY75" s="182"/>
      <c r="AAZ75" s="182"/>
      <c r="ABA75" s="182"/>
      <c r="ABB75" s="182"/>
      <c r="ABC75" s="182"/>
      <c r="ABD75" s="182"/>
      <c r="ABE75" s="182"/>
      <c r="ABF75" s="182"/>
      <c r="ABG75" s="182"/>
      <c r="ABH75" s="182"/>
      <c r="ABI75" s="182"/>
      <c r="ABJ75" s="182"/>
      <c r="ABK75" s="182"/>
      <c r="ABL75" s="182"/>
      <c r="ABM75" s="182"/>
      <c r="ABN75" s="182"/>
      <c r="ABO75" s="182"/>
      <c r="ABP75" s="182"/>
      <c r="ABQ75" s="182"/>
      <c r="ABR75" s="182"/>
      <c r="ABS75" s="182"/>
      <c r="ABT75" s="182"/>
      <c r="ABU75" s="182"/>
      <c r="ABV75" s="182"/>
      <c r="ABW75" s="182"/>
      <c r="ABX75" s="182"/>
      <c r="ABY75" s="182"/>
      <c r="ABZ75" s="182"/>
      <c r="ACA75" s="182"/>
      <c r="ACB75" s="182"/>
      <c r="ACC75" s="182"/>
      <c r="ACD75" s="182"/>
      <c r="ACE75" s="182"/>
      <c r="ACF75" s="182"/>
      <c r="ACG75" s="182"/>
      <c r="ACH75" s="182"/>
      <c r="ACI75" s="182"/>
      <c r="ACJ75" s="182"/>
      <c r="ACK75" s="182"/>
      <c r="ACL75" s="182"/>
      <c r="ACM75" s="182"/>
      <c r="ACN75" s="182"/>
      <c r="ACO75" s="182"/>
      <c r="ACP75" s="182"/>
      <c r="ACQ75" s="182"/>
      <c r="ACR75" s="182"/>
      <c r="ACS75" s="182"/>
      <c r="ACT75" s="182"/>
      <c r="ACU75" s="182"/>
      <c r="ACV75" s="182"/>
      <c r="ACW75" s="182"/>
      <c r="ACX75" s="182"/>
      <c r="ACY75" s="182"/>
      <c r="ACZ75" s="182"/>
      <c r="ADA75" s="182"/>
      <c r="ADB75" s="182"/>
      <c r="ADC75" s="182"/>
      <c r="ADD75" s="182"/>
      <c r="ADE75" s="182"/>
      <c r="ADF75" s="182"/>
      <c r="ADG75" s="182"/>
      <c r="ADH75" s="182"/>
      <c r="ADI75" s="182"/>
      <c r="ADJ75" s="182"/>
      <c r="ADK75" s="182"/>
      <c r="ADL75" s="182"/>
      <c r="ADM75" s="182"/>
      <c r="ADN75" s="182"/>
      <c r="ADO75" s="182"/>
      <c r="ADP75" s="182"/>
      <c r="ADQ75" s="182"/>
      <c r="ADR75" s="182"/>
      <c r="ADS75" s="182"/>
      <c r="ADT75" s="182"/>
      <c r="ADU75" s="182"/>
      <c r="ADV75" s="182"/>
      <c r="ADW75" s="182"/>
      <c r="ADX75" s="182"/>
      <c r="ADY75" s="182"/>
      <c r="ADZ75" s="182"/>
      <c r="AEA75" s="182"/>
      <c r="AEB75" s="182"/>
      <c r="AEC75" s="182"/>
      <c r="AED75" s="182"/>
      <c r="AEE75" s="182"/>
      <c r="AEF75" s="182"/>
      <c r="AEG75" s="182"/>
      <c r="AEH75" s="182"/>
      <c r="AEI75" s="182"/>
      <c r="AEJ75" s="182"/>
      <c r="AEK75" s="182"/>
      <c r="AEL75" s="182"/>
      <c r="AEM75" s="182"/>
      <c r="AEN75" s="182"/>
      <c r="AEO75" s="182"/>
      <c r="AEP75" s="182"/>
      <c r="AEQ75" s="182"/>
      <c r="AER75" s="182"/>
      <c r="AES75" s="182"/>
      <c r="AET75" s="182"/>
      <c r="AEU75" s="182"/>
      <c r="AEV75" s="182"/>
      <c r="AEW75" s="182"/>
      <c r="AEX75" s="182"/>
      <c r="AEY75" s="182"/>
      <c r="AEZ75" s="182"/>
      <c r="AFA75" s="182"/>
      <c r="AFB75" s="182"/>
      <c r="AFC75" s="182"/>
      <c r="AFD75" s="182"/>
      <c r="AFE75" s="182"/>
      <c r="AFF75" s="182"/>
      <c r="AFG75" s="182"/>
      <c r="AFH75" s="182"/>
      <c r="AFI75" s="182"/>
      <c r="AFJ75" s="182"/>
      <c r="AFK75" s="182"/>
      <c r="AFL75" s="182"/>
      <c r="AFM75" s="182"/>
      <c r="AFN75" s="182"/>
      <c r="AFO75" s="182"/>
      <c r="AFP75" s="182"/>
      <c r="AFQ75" s="182"/>
      <c r="AFR75" s="182"/>
      <c r="AFS75" s="182"/>
      <c r="AFT75" s="182"/>
      <c r="AFU75" s="182"/>
      <c r="AFV75" s="182"/>
      <c r="AFW75" s="182"/>
      <c r="AFX75" s="182"/>
      <c r="AFY75" s="182"/>
      <c r="AFZ75" s="182"/>
      <c r="AGA75" s="182"/>
      <c r="AGB75" s="182"/>
      <c r="AGC75" s="182"/>
      <c r="AGD75" s="182"/>
      <c r="AGE75" s="182"/>
      <c r="AGF75" s="182"/>
      <c r="AGG75" s="182"/>
      <c r="AGH75" s="182"/>
      <c r="AGI75" s="182"/>
      <c r="AGJ75" s="182"/>
      <c r="AGK75" s="182"/>
      <c r="AGL75" s="182"/>
      <c r="AGM75" s="182"/>
      <c r="AGN75" s="182"/>
      <c r="AGO75" s="182"/>
      <c r="AGP75" s="182"/>
      <c r="AGQ75" s="182"/>
      <c r="AGR75" s="182"/>
      <c r="AGS75" s="182"/>
      <c r="AGT75" s="182"/>
      <c r="AGU75" s="182"/>
      <c r="AGV75" s="182"/>
      <c r="AGW75" s="182"/>
      <c r="AGX75" s="182"/>
      <c r="AGY75" s="182"/>
      <c r="AGZ75" s="182"/>
      <c r="AHA75" s="182"/>
      <c r="AHB75" s="182"/>
      <c r="AHC75" s="182"/>
      <c r="AHD75" s="182"/>
      <c r="AHE75" s="182"/>
      <c r="AHF75" s="182"/>
      <c r="AHG75" s="182"/>
      <c r="AHH75" s="182"/>
      <c r="AHI75" s="182"/>
      <c r="AHJ75" s="182"/>
      <c r="AHK75" s="182"/>
      <c r="AHL75" s="182"/>
      <c r="AHM75" s="182"/>
      <c r="AHN75" s="182"/>
      <c r="AHO75" s="182"/>
      <c r="AHP75" s="182"/>
      <c r="AHQ75" s="182"/>
      <c r="AHR75" s="182"/>
      <c r="AHS75" s="182"/>
      <c r="AHT75" s="182"/>
      <c r="AHU75" s="182"/>
      <c r="AHV75" s="182"/>
      <c r="AHW75" s="182"/>
      <c r="AHX75" s="182"/>
      <c r="AHY75" s="182"/>
      <c r="AHZ75" s="182"/>
      <c r="AIA75" s="182"/>
      <c r="AIB75" s="182"/>
      <c r="AIC75" s="182"/>
      <c r="AID75" s="182"/>
      <c r="AIE75" s="182"/>
      <c r="AIF75" s="182"/>
      <c r="AIG75" s="182"/>
      <c r="AIH75" s="182"/>
      <c r="AII75" s="182"/>
      <c r="AIJ75" s="182"/>
      <c r="AIK75" s="182"/>
      <c r="AIL75" s="182"/>
      <c r="AIM75" s="182"/>
      <c r="AIN75" s="182"/>
      <c r="AIO75" s="182"/>
      <c r="AIP75" s="182"/>
      <c r="AIQ75" s="182"/>
      <c r="AIR75" s="182"/>
      <c r="AIS75" s="182"/>
      <c r="AIT75" s="182"/>
      <c r="AIU75" s="182"/>
      <c r="AIV75" s="182"/>
      <c r="AIW75" s="182"/>
      <c r="AIX75" s="182"/>
      <c r="AIY75" s="182"/>
      <c r="AIZ75" s="182"/>
      <c r="AJA75" s="182"/>
      <c r="AJB75" s="182"/>
      <c r="AJC75" s="182"/>
      <c r="AJD75" s="182"/>
      <c r="AJE75" s="182"/>
      <c r="AJF75" s="182"/>
      <c r="AJG75" s="182"/>
      <c r="AJH75" s="182"/>
      <c r="AJI75" s="182"/>
      <c r="AJJ75" s="182"/>
      <c r="AJK75" s="182"/>
      <c r="AJL75" s="182"/>
      <c r="AJM75" s="182"/>
      <c r="AJN75" s="182"/>
      <c r="AJO75" s="182"/>
      <c r="AJP75" s="182"/>
      <c r="AJQ75" s="182"/>
      <c r="AJR75" s="182"/>
      <c r="AJS75" s="182"/>
      <c r="AJT75" s="182"/>
      <c r="AJU75" s="182"/>
      <c r="AJV75" s="182"/>
      <c r="AJW75" s="182"/>
      <c r="AJX75" s="182"/>
      <c r="AJY75" s="182"/>
      <c r="AJZ75" s="182"/>
      <c r="AKA75" s="182"/>
      <c r="AKB75" s="182"/>
      <c r="AKC75" s="182"/>
      <c r="AKD75" s="182"/>
      <c r="AKE75" s="182"/>
      <c r="AKF75" s="182"/>
      <c r="AKG75" s="182"/>
      <c r="AKH75" s="182"/>
      <c r="AKI75" s="182"/>
      <c r="AKJ75" s="182"/>
      <c r="AKK75" s="182"/>
      <c r="AKL75" s="182"/>
      <c r="AKM75" s="182"/>
      <c r="AKN75" s="182"/>
      <c r="AKO75" s="182"/>
      <c r="AKP75" s="182"/>
      <c r="AKQ75" s="182"/>
      <c r="AKR75" s="182"/>
      <c r="AKS75" s="182"/>
      <c r="AKT75" s="182"/>
      <c r="AKU75" s="182"/>
      <c r="AKV75" s="182"/>
      <c r="AKW75" s="182"/>
      <c r="AKX75" s="182"/>
      <c r="AKY75" s="182"/>
    </row>
    <row r="76" spans="1:987" ht="15.75" thickBot="1">
      <c r="A76" s="158"/>
      <c r="B76" s="6"/>
      <c r="C76" s="159"/>
      <c r="D76" s="6"/>
      <c r="E76" s="348"/>
      <c r="F76" s="160"/>
    </row>
    <row r="77" spans="1:987" s="198" customFormat="1" ht="13.5" thickBot="1">
      <c r="A77" s="370" t="s">
        <v>123</v>
      </c>
      <c r="B77" s="371"/>
      <c r="C77" s="371"/>
      <c r="D77" s="371"/>
      <c r="E77" s="371"/>
      <c r="F77" s="372"/>
    </row>
    <row r="78" spans="1:987" s="91" customFormat="1" ht="12.75">
      <c r="A78" s="85" t="s">
        <v>124</v>
      </c>
      <c r="B78" s="86" t="s">
        <v>126</v>
      </c>
      <c r="C78" s="87"/>
      <c r="D78" s="88"/>
      <c r="E78" s="89"/>
      <c r="F78" s="90"/>
    </row>
    <row r="79" spans="1:987" s="48" customFormat="1" ht="12.75">
      <c r="A79" s="319">
        <v>1</v>
      </c>
      <c r="B79" s="51" t="s">
        <v>127</v>
      </c>
      <c r="C79" s="52"/>
      <c r="D79" s="53"/>
      <c r="E79" s="54"/>
      <c r="F79" s="50"/>
    </row>
    <row r="80" spans="1:987" s="48" customFormat="1" ht="12.75">
      <c r="A80" s="319"/>
      <c r="B80" s="55" t="s">
        <v>128</v>
      </c>
      <c r="C80" s="52" t="s">
        <v>96</v>
      </c>
      <c r="D80" s="74">
        <v>60</v>
      </c>
      <c r="E80" s="75"/>
      <c r="F80" s="19">
        <f t="shared" ref="F80:F120" si="10">ROUND(D80*E80,2)</f>
        <v>0</v>
      </c>
    </row>
    <row r="81" spans="1:6" s="48" customFormat="1" ht="12.75">
      <c r="A81" s="319"/>
      <c r="B81" s="55" t="s">
        <v>129</v>
      </c>
      <c r="C81" s="52" t="s">
        <v>96</v>
      </c>
      <c r="D81" s="74">
        <v>98</v>
      </c>
      <c r="E81" s="75"/>
      <c r="F81" s="19">
        <f t="shared" si="10"/>
        <v>0</v>
      </c>
    </row>
    <row r="82" spans="1:6" s="48" customFormat="1" ht="12.75">
      <c r="A82" s="319"/>
      <c r="B82" s="55" t="s">
        <v>130</v>
      </c>
      <c r="C82" s="52" t="s">
        <v>96</v>
      </c>
      <c r="D82" s="74">
        <v>26</v>
      </c>
      <c r="E82" s="75"/>
      <c r="F82" s="19">
        <f t="shared" si="10"/>
        <v>0</v>
      </c>
    </row>
    <row r="83" spans="1:6" s="48" customFormat="1" ht="12.75">
      <c r="A83" s="319"/>
      <c r="B83" s="55" t="s">
        <v>131</v>
      </c>
      <c r="C83" s="52" t="s">
        <v>96</v>
      </c>
      <c r="D83" s="74">
        <v>77</v>
      </c>
      <c r="E83" s="75"/>
      <c r="F83" s="19">
        <f t="shared" si="10"/>
        <v>0</v>
      </c>
    </row>
    <row r="84" spans="1:6" s="48" customFormat="1" ht="12.75">
      <c r="A84" s="319"/>
      <c r="B84" s="55" t="s">
        <v>132</v>
      </c>
      <c r="C84" s="52" t="s">
        <v>96</v>
      </c>
      <c r="D84" s="74">
        <v>7</v>
      </c>
      <c r="E84" s="75"/>
      <c r="F84" s="19">
        <f t="shared" si="10"/>
        <v>0</v>
      </c>
    </row>
    <row r="85" spans="1:6" s="48" customFormat="1" ht="12.75">
      <c r="A85" s="319">
        <v>2</v>
      </c>
      <c r="B85" s="51" t="s">
        <v>133</v>
      </c>
      <c r="C85" s="52"/>
      <c r="D85" s="74"/>
      <c r="E85" s="75"/>
      <c r="F85" s="19"/>
    </row>
    <row r="86" spans="1:6" s="48" customFormat="1" ht="12.75">
      <c r="A86" s="319"/>
      <c r="B86" s="55" t="s">
        <v>128</v>
      </c>
      <c r="C86" s="52" t="s">
        <v>96</v>
      </c>
      <c r="D86" s="74">
        <v>55</v>
      </c>
      <c r="E86" s="75"/>
      <c r="F86" s="19">
        <f t="shared" si="10"/>
        <v>0</v>
      </c>
    </row>
    <row r="87" spans="1:6" s="48" customFormat="1" ht="12.75">
      <c r="A87" s="319"/>
      <c r="B87" s="55" t="s">
        <v>129</v>
      </c>
      <c r="C87" s="52" t="s">
        <v>96</v>
      </c>
      <c r="D87" s="74">
        <v>282</v>
      </c>
      <c r="E87" s="75"/>
      <c r="F87" s="19">
        <f t="shared" si="10"/>
        <v>0</v>
      </c>
    </row>
    <row r="88" spans="1:6" s="48" customFormat="1" ht="12.75">
      <c r="A88" s="319"/>
      <c r="B88" s="55" t="s">
        <v>130</v>
      </c>
      <c r="C88" s="52" t="s">
        <v>96</v>
      </c>
      <c r="D88" s="74">
        <v>26</v>
      </c>
      <c r="E88" s="75"/>
      <c r="F88" s="19">
        <f t="shared" si="10"/>
        <v>0</v>
      </c>
    </row>
    <row r="89" spans="1:6" s="48" customFormat="1" ht="12.75">
      <c r="A89" s="319"/>
      <c r="B89" s="55" t="s">
        <v>131</v>
      </c>
      <c r="C89" s="52" t="s">
        <v>96</v>
      </c>
      <c r="D89" s="74">
        <v>75</v>
      </c>
      <c r="E89" s="75"/>
      <c r="F89" s="19">
        <f t="shared" si="10"/>
        <v>0</v>
      </c>
    </row>
    <row r="90" spans="1:6" s="48" customFormat="1" ht="12.75">
      <c r="A90" s="319"/>
      <c r="B90" s="55" t="s">
        <v>132</v>
      </c>
      <c r="C90" s="52" t="s">
        <v>96</v>
      </c>
      <c r="D90" s="74">
        <v>2</v>
      </c>
      <c r="E90" s="75"/>
      <c r="F90" s="19">
        <f t="shared" si="10"/>
        <v>0</v>
      </c>
    </row>
    <row r="91" spans="1:6" s="48" customFormat="1" ht="12.75">
      <c r="A91" s="319">
        <v>3</v>
      </c>
      <c r="B91" s="55" t="s">
        <v>134</v>
      </c>
      <c r="C91" s="52"/>
      <c r="D91" s="74"/>
      <c r="E91" s="75"/>
      <c r="F91" s="19"/>
    </row>
    <row r="92" spans="1:6" s="48" customFormat="1" ht="12.75">
      <c r="A92" s="319"/>
      <c r="B92" s="55" t="s">
        <v>135</v>
      </c>
      <c r="C92" s="52" t="s">
        <v>96</v>
      </c>
      <c r="D92" s="74">
        <v>77</v>
      </c>
      <c r="E92" s="75"/>
      <c r="F92" s="19">
        <f t="shared" si="10"/>
        <v>0</v>
      </c>
    </row>
    <row r="93" spans="1:6" s="48" customFormat="1" ht="12.75">
      <c r="A93" s="319">
        <v>4</v>
      </c>
      <c r="B93" s="56" t="s">
        <v>136</v>
      </c>
      <c r="C93" s="52"/>
      <c r="D93" s="74"/>
      <c r="E93" s="75"/>
      <c r="F93" s="19"/>
    </row>
    <row r="94" spans="1:6" s="48" customFormat="1" ht="12.75">
      <c r="A94" s="319"/>
      <c r="B94" s="57" t="s">
        <v>137</v>
      </c>
      <c r="C94" s="52" t="s">
        <v>8</v>
      </c>
      <c r="D94" s="74">
        <v>4</v>
      </c>
      <c r="E94" s="75"/>
      <c r="F94" s="19">
        <f t="shared" si="10"/>
        <v>0</v>
      </c>
    </row>
    <row r="95" spans="1:6" s="48" customFormat="1" ht="12.75">
      <c r="A95" s="319"/>
      <c r="B95" s="57" t="s">
        <v>138</v>
      </c>
      <c r="C95" s="52" t="s">
        <v>8</v>
      </c>
      <c r="D95" s="74">
        <v>4</v>
      </c>
      <c r="E95" s="75"/>
      <c r="F95" s="19">
        <f t="shared" si="10"/>
        <v>0</v>
      </c>
    </row>
    <row r="96" spans="1:6" s="48" customFormat="1" ht="12.75">
      <c r="A96" s="319"/>
      <c r="B96" s="57" t="s">
        <v>139</v>
      </c>
      <c r="C96" s="52" t="s">
        <v>8</v>
      </c>
      <c r="D96" s="74">
        <v>3</v>
      </c>
      <c r="E96" s="75"/>
      <c r="F96" s="19">
        <f t="shared" si="10"/>
        <v>0</v>
      </c>
    </row>
    <row r="97" spans="1:6" s="48" customFormat="1" ht="12.75">
      <c r="A97" s="319"/>
      <c r="B97" s="57" t="s">
        <v>140</v>
      </c>
      <c r="C97" s="52" t="s">
        <v>8</v>
      </c>
      <c r="D97" s="74">
        <v>1</v>
      </c>
      <c r="E97" s="75"/>
      <c r="F97" s="19">
        <f t="shared" si="10"/>
        <v>0</v>
      </c>
    </row>
    <row r="98" spans="1:6" s="48" customFormat="1" ht="12.75">
      <c r="A98" s="319"/>
      <c r="B98" s="57" t="s">
        <v>141</v>
      </c>
      <c r="C98" s="52" t="s">
        <v>8</v>
      </c>
      <c r="D98" s="74">
        <v>1</v>
      </c>
      <c r="E98" s="75"/>
      <c r="F98" s="19">
        <f t="shared" si="10"/>
        <v>0</v>
      </c>
    </row>
    <row r="99" spans="1:6" s="48" customFormat="1" ht="12.75">
      <c r="A99" s="319">
        <v>5</v>
      </c>
      <c r="B99" s="51" t="s">
        <v>142</v>
      </c>
      <c r="C99" s="52"/>
      <c r="D99" s="74"/>
      <c r="E99" s="75"/>
      <c r="F99" s="19"/>
    </row>
    <row r="100" spans="1:6" s="48" customFormat="1" ht="12.75">
      <c r="A100" s="319"/>
      <c r="B100" s="55" t="s">
        <v>143</v>
      </c>
      <c r="C100" s="52" t="s">
        <v>8</v>
      </c>
      <c r="D100" s="74">
        <v>50</v>
      </c>
      <c r="E100" s="75"/>
      <c r="F100" s="19">
        <f t="shared" si="10"/>
        <v>0</v>
      </c>
    </row>
    <row r="101" spans="1:6" s="48" customFormat="1" ht="12.75">
      <c r="A101" s="319"/>
      <c r="B101" s="55" t="s">
        <v>137</v>
      </c>
      <c r="C101" s="52" t="s">
        <v>8</v>
      </c>
      <c r="D101" s="74">
        <v>5</v>
      </c>
      <c r="E101" s="75"/>
      <c r="F101" s="19">
        <f t="shared" si="10"/>
        <v>0</v>
      </c>
    </row>
    <row r="102" spans="1:6" s="48" customFormat="1" ht="12.75">
      <c r="A102" s="319"/>
      <c r="B102" s="55" t="s">
        <v>139</v>
      </c>
      <c r="C102" s="52" t="s">
        <v>8</v>
      </c>
      <c r="D102" s="74">
        <v>3</v>
      </c>
      <c r="E102" s="75"/>
      <c r="F102" s="19">
        <f t="shared" si="10"/>
        <v>0</v>
      </c>
    </row>
    <row r="103" spans="1:6" s="48" customFormat="1" ht="12.75">
      <c r="A103" s="319"/>
      <c r="B103" s="55" t="s">
        <v>140</v>
      </c>
      <c r="C103" s="52" t="s">
        <v>8</v>
      </c>
      <c r="D103" s="74">
        <v>1</v>
      </c>
      <c r="E103" s="75"/>
      <c r="F103" s="19">
        <f t="shared" si="10"/>
        <v>0</v>
      </c>
    </row>
    <row r="104" spans="1:6" s="48" customFormat="1" ht="12.75">
      <c r="A104" s="319"/>
      <c r="B104" s="55" t="s">
        <v>144</v>
      </c>
      <c r="C104" s="52" t="s">
        <v>8</v>
      </c>
      <c r="D104" s="74">
        <v>1</v>
      </c>
      <c r="E104" s="75"/>
      <c r="F104" s="19">
        <f t="shared" si="10"/>
        <v>0</v>
      </c>
    </row>
    <row r="105" spans="1:6" s="48" customFormat="1" ht="12.75">
      <c r="A105" s="319">
        <v>6</v>
      </c>
      <c r="B105" s="55" t="s">
        <v>145</v>
      </c>
      <c r="C105" s="52"/>
      <c r="D105" s="74"/>
      <c r="E105" s="75"/>
      <c r="F105" s="19"/>
    </row>
    <row r="106" spans="1:6" s="48" customFormat="1" ht="12.75">
      <c r="A106" s="319"/>
      <c r="B106" s="55" t="s">
        <v>139</v>
      </c>
      <c r="C106" s="52" t="s">
        <v>8</v>
      </c>
      <c r="D106" s="74">
        <v>1</v>
      </c>
      <c r="E106" s="75"/>
      <c r="F106" s="19">
        <f t="shared" si="10"/>
        <v>0</v>
      </c>
    </row>
    <row r="107" spans="1:6" s="48" customFormat="1" ht="12.75">
      <c r="A107" s="319"/>
      <c r="B107" s="55" t="s">
        <v>140</v>
      </c>
      <c r="C107" s="52" t="s">
        <v>8</v>
      </c>
      <c r="D107" s="74">
        <v>1</v>
      </c>
      <c r="E107" s="75"/>
      <c r="F107" s="19">
        <f t="shared" si="10"/>
        <v>0</v>
      </c>
    </row>
    <row r="108" spans="1:6" s="48" customFormat="1" ht="12.75">
      <c r="A108" s="319"/>
      <c r="B108" s="55" t="s">
        <v>141</v>
      </c>
      <c r="C108" s="52" t="s">
        <v>8</v>
      </c>
      <c r="D108" s="74">
        <v>1</v>
      </c>
      <c r="E108" s="75"/>
      <c r="F108" s="19">
        <f t="shared" si="10"/>
        <v>0</v>
      </c>
    </row>
    <row r="109" spans="1:6" s="48" customFormat="1" ht="12.75">
      <c r="A109" s="319">
        <v>8</v>
      </c>
      <c r="B109" s="60" t="s">
        <v>146</v>
      </c>
      <c r="C109" s="52"/>
      <c r="D109" s="74"/>
      <c r="E109" s="75"/>
      <c r="F109" s="19"/>
    </row>
    <row r="110" spans="1:6" s="48" customFormat="1" ht="12.75">
      <c r="A110" s="319"/>
      <c r="B110" s="61" t="s">
        <v>147</v>
      </c>
      <c r="C110" s="62" t="s">
        <v>8</v>
      </c>
      <c r="D110" s="74">
        <v>96</v>
      </c>
      <c r="E110" s="75"/>
      <c r="F110" s="19">
        <f t="shared" si="10"/>
        <v>0</v>
      </c>
    </row>
    <row r="111" spans="1:6" s="48" customFormat="1" ht="12.75">
      <c r="A111" s="319">
        <v>9</v>
      </c>
      <c r="B111" s="61" t="s">
        <v>148</v>
      </c>
      <c r="C111" s="62"/>
      <c r="D111" s="74"/>
      <c r="E111" s="75"/>
      <c r="F111" s="19"/>
    </row>
    <row r="112" spans="1:6" s="48" customFormat="1" ht="12.75">
      <c r="A112" s="319"/>
      <c r="B112" s="61" t="s">
        <v>149</v>
      </c>
      <c r="C112" s="62" t="s">
        <v>8</v>
      </c>
      <c r="D112" s="74">
        <v>6</v>
      </c>
      <c r="E112" s="75"/>
      <c r="F112" s="19">
        <f t="shared" si="10"/>
        <v>0</v>
      </c>
    </row>
    <row r="113" spans="1:6" s="49" customFormat="1" ht="12.75">
      <c r="A113" s="324">
        <v>10</v>
      </c>
      <c r="B113" s="63" t="s">
        <v>150</v>
      </c>
      <c r="C113" s="64"/>
      <c r="D113" s="76"/>
      <c r="E113" s="77"/>
      <c r="F113" s="19"/>
    </row>
    <row r="114" spans="1:6" s="49" customFormat="1" ht="12.75">
      <c r="A114" s="324"/>
      <c r="B114" s="63" t="s">
        <v>128</v>
      </c>
      <c r="C114" s="64" t="s">
        <v>96</v>
      </c>
      <c r="D114" s="76">
        <v>20</v>
      </c>
      <c r="E114" s="77"/>
      <c r="F114" s="19">
        <f t="shared" si="10"/>
        <v>0</v>
      </c>
    </row>
    <row r="115" spans="1:6" s="49" customFormat="1" ht="12.75">
      <c r="A115" s="324"/>
      <c r="B115" s="63" t="s">
        <v>129</v>
      </c>
      <c r="C115" s="64" t="s">
        <v>96</v>
      </c>
      <c r="D115" s="76">
        <v>30</v>
      </c>
      <c r="E115" s="77"/>
      <c r="F115" s="19">
        <f t="shared" si="10"/>
        <v>0</v>
      </c>
    </row>
    <row r="116" spans="1:6" s="49" customFormat="1" ht="12.75">
      <c r="A116" s="324"/>
      <c r="B116" s="63" t="s">
        <v>130</v>
      </c>
      <c r="C116" s="64" t="s">
        <v>96</v>
      </c>
      <c r="D116" s="76">
        <v>26</v>
      </c>
      <c r="E116" s="77"/>
      <c r="F116" s="19">
        <f t="shared" si="10"/>
        <v>0</v>
      </c>
    </row>
    <row r="117" spans="1:6" s="49" customFormat="1" ht="12.75">
      <c r="A117" s="324"/>
      <c r="B117" s="63" t="s">
        <v>131</v>
      </c>
      <c r="C117" s="64" t="s">
        <v>96</v>
      </c>
      <c r="D117" s="76">
        <v>77</v>
      </c>
      <c r="E117" s="77"/>
      <c r="F117" s="19">
        <f t="shared" si="10"/>
        <v>0</v>
      </c>
    </row>
    <row r="118" spans="1:6" s="49" customFormat="1" ht="12.75">
      <c r="A118" s="324"/>
      <c r="B118" s="63" t="s">
        <v>132</v>
      </c>
      <c r="C118" s="64" t="s">
        <v>96</v>
      </c>
      <c r="D118" s="76">
        <v>7</v>
      </c>
      <c r="E118" s="77"/>
      <c r="F118" s="19">
        <f t="shared" si="10"/>
        <v>0</v>
      </c>
    </row>
    <row r="119" spans="1:6" s="48" customFormat="1" ht="12.75">
      <c r="A119" s="319">
        <v>11</v>
      </c>
      <c r="B119" s="55" t="s">
        <v>153</v>
      </c>
      <c r="C119" s="65" t="s">
        <v>96</v>
      </c>
      <c r="D119" s="78">
        <v>785</v>
      </c>
      <c r="E119" s="75"/>
      <c r="F119" s="19">
        <f t="shared" si="10"/>
        <v>0</v>
      </c>
    </row>
    <row r="120" spans="1:6" s="48" customFormat="1" ht="12.75">
      <c r="A120" s="319">
        <v>12</v>
      </c>
      <c r="B120" s="55" t="s">
        <v>154</v>
      </c>
      <c r="C120" s="65" t="s">
        <v>96</v>
      </c>
      <c r="D120" s="78">
        <v>785</v>
      </c>
      <c r="E120" s="75"/>
      <c r="F120" s="19">
        <f t="shared" si="10"/>
        <v>0</v>
      </c>
    </row>
    <row r="121" spans="1:6" s="48" customFormat="1" ht="13.5" thickBot="1">
      <c r="A121" s="66"/>
      <c r="B121" s="67"/>
      <c r="C121" s="68"/>
      <c r="D121" s="79"/>
      <c r="E121" s="79"/>
      <c r="F121" s="72"/>
    </row>
    <row r="122" spans="1:6" s="91" customFormat="1" ht="12.75">
      <c r="A122" s="92" t="s">
        <v>125</v>
      </c>
      <c r="B122" s="93" t="s">
        <v>155</v>
      </c>
      <c r="C122" s="94"/>
      <c r="D122" s="95"/>
      <c r="E122" s="95"/>
      <c r="F122" s="96"/>
    </row>
    <row r="123" spans="1:6" s="48" customFormat="1" ht="25.5">
      <c r="A123" s="319">
        <v>1</v>
      </c>
      <c r="B123" s="56" t="s">
        <v>156</v>
      </c>
      <c r="C123" s="69"/>
      <c r="D123" s="80"/>
      <c r="E123" s="78"/>
      <c r="F123" s="73"/>
    </row>
    <row r="124" spans="1:6" s="48" customFormat="1" ht="12.75">
      <c r="A124" s="319"/>
      <c r="B124" s="56" t="s">
        <v>157</v>
      </c>
      <c r="C124" s="69" t="s">
        <v>96</v>
      </c>
      <c r="D124" s="81">
        <v>103</v>
      </c>
      <c r="E124" s="78"/>
      <c r="F124" s="19">
        <f t="shared" ref="F124:F136" si="11">ROUND(D124*E124,2)</f>
        <v>0</v>
      </c>
    </row>
    <row r="125" spans="1:6" s="48" customFormat="1" ht="12.75">
      <c r="A125" s="319"/>
      <c r="B125" s="56" t="s">
        <v>158</v>
      </c>
      <c r="C125" s="69" t="s">
        <v>96</v>
      </c>
      <c r="D125" s="81">
        <v>295</v>
      </c>
      <c r="E125" s="78"/>
      <c r="F125" s="19">
        <f t="shared" si="11"/>
        <v>0</v>
      </c>
    </row>
    <row r="126" spans="1:6" s="48" customFormat="1" ht="12.75">
      <c r="A126" s="319"/>
      <c r="B126" s="56" t="s">
        <v>159</v>
      </c>
      <c r="C126" s="69" t="s">
        <v>96</v>
      </c>
      <c r="D126" s="81">
        <v>19</v>
      </c>
      <c r="E126" s="78"/>
      <c r="F126" s="19">
        <f t="shared" si="11"/>
        <v>0</v>
      </c>
    </row>
    <row r="127" spans="1:6" s="48" customFormat="1" ht="12.75">
      <c r="A127" s="319"/>
      <c r="B127" s="51" t="s">
        <v>160</v>
      </c>
      <c r="C127" s="69" t="s">
        <v>96</v>
      </c>
      <c r="D127" s="82">
        <v>66</v>
      </c>
      <c r="E127" s="83"/>
      <c r="F127" s="19">
        <f t="shared" si="11"/>
        <v>0</v>
      </c>
    </row>
    <row r="128" spans="1:6" s="48" customFormat="1" ht="12.75">
      <c r="A128" s="319">
        <v>2</v>
      </c>
      <c r="B128" s="51" t="s">
        <v>162</v>
      </c>
      <c r="C128" s="69"/>
      <c r="D128" s="82"/>
      <c r="E128" s="83"/>
      <c r="F128" s="19"/>
    </row>
    <row r="129" spans="1:987" s="48" customFormat="1" ht="12.75">
      <c r="A129" s="319"/>
      <c r="B129" s="56" t="s">
        <v>163</v>
      </c>
      <c r="C129" s="69" t="s">
        <v>8</v>
      </c>
      <c r="D129" s="82">
        <v>39</v>
      </c>
      <c r="E129" s="83"/>
      <c r="F129" s="19">
        <f t="shared" si="11"/>
        <v>0</v>
      </c>
    </row>
    <row r="130" spans="1:987" s="48" customFormat="1" ht="12.75">
      <c r="A130" s="319"/>
      <c r="B130" s="56" t="s">
        <v>164</v>
      </c>
      <c r="C130" s="69" t="s">
        <v>8</v>
      </c>
      <c r="D130" s="82">
        <v>1</v>
      </c>
      <c r="E130" s="83"/>
      <c r="F130" s="19">
        <f t="shared" si="11"/>
        <v>0</v>
      </c>
    </row>
    <row r="131" spans="1:987" s="48" customFormat="1" ht="12.75">
      <c r="A131" s="319"/>
      <c r="B131" s="56" t="s">
        <v>165</v>
      </c>
      <c r="C131" s="69" t="s">
        <v>8</v>
      </c>
      <c r="D131" s="82">
        <v>3</v>
      </c>
      <c r="E131" s="83"/>
      <c r="F131" s="19">
        <f t="shared" si="11"/>
        <v>0</v>
      </c>
    </row>
    <row r="132" spans="1:987" s="48" customFormat="1" ht="12.75">
      <c r="A132" s="319"/>
      <c r="B132" s="56" t="s">
        <v>166</v>
      </c>
      <c r="C132" s="69" t="s">
        <v>8</v>
      </c>
      <c r="D132" s="82">
        <v>1</v>
      </c>
      <c r="E132" s="83"/>
      <c r="F132" s="19">
        <f t="shared" si="11"/>
        <v>0</v>
      </c>
    </row>
    <row r="133" spans="1:987" s="48" customFormat="1" ht="12.75">
      <c r="A133" s="319"/>
      <c r="B133" s="56" t="s">
        <v>334</v>
      </c>
      <c r="C133" s="69" t="s">
        <v>8</v>
      </c>
      <c r="D133" s="82">
        <v>27</v>
      </c>
      <c r="E133" s="83"/>
      <c r="F133" s="19">
        <f t="shared" si="11"/>
        <v>0</v>
      </c>
    </row>
    <row r="134" spans="1:987" s="48" customFormat="1" ht="12.75">
      <c r="A134" s="319"/>
      <c r="B134" s="56" t="s">
        <v>167</v>
      </c>
      <c r="C134" s="69" t="s">
        <v>8</v>
      </c>
      <c r="D134" s="82">
        <v>6</v>
      </c>
      <c r="E134" s="83"/>
      <c r="F134" s="19">
        <f t="shared" si="11"/>
        <v>0</v>
      </c>
    </row>
    <row r="135" spans="1:987" s="48" customFormat="1" ht="12.75">
      <c r="A135" s="319"/>
      <c r="B135" s="56" t="s">
        <v>168</v>
      </c>
      <c r="C135" s="69" t="s">
        <v>8</v>
      </c>
      <c r="D135" s="82">
        <v>7</v>
      </c>
      <c r="E135" s="83"/>
      <c r="F135" s="19">
        <f t="shared" si="11"/>
        <v>0</v>
      </c>
    </row>
    <row r="136" spans="1:987" s="48" customFormat="1" ht="12.75">
      <c r="A136" s="319">
        <v>3</v>
      </c>
      <c r="B136" s="55" t="s">
        <v>169</v>
      </c>
      <c r="C136" s="69" t="s">
        <v>96</v>
      </c>
      <c r="D136" s="82">
        <v>483</v>
      </c>
      <c r="E136" s="83"/>
      <c r="F136" s="19">
        <f t="shared" si="11"/>
        <v>0</v>
      </c>
    </row>
    <row r="137" spans="1:987" s="48" customFormat="1" ht="13.5" thickBot="1">
      <c r="A137" s="66"/>
      <c r="B137" s="67"/>
      <c r="C137" s="68"/>
      <c r="D137" s="79"/>
      <c r="E137" s="79"/>
      <c r="F137" s="72"/>
    </row>
    <row r="138" spans="1:987" s="183" customFormat="1" ht="15.75" thickBot="1">
      <c r="A138" s="199" t="s">
        <v>247</v>
      </c>
      <c r="B138" s="200"/>
      <c r="C138" s="200"/>
      <c r="D138" s="201"/>
      <c r="E138" s="349"/>
      <c r="F138" s="150">
        <f>SUM(F80:F137)</f>
        <v>0</v>
      </c>
      <c r="G138" s="182"/>
      <c r="H138" s="182"/>
      <c r="I138" s="182"/>
      <c r="J138" s="182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Z138" s="182"/>
      <c r="AA138" s="182"/>
      <c r="AB138" s="182"/>
      <c r="AC138" s="182"/>
      <c r="AD138" s="182"/>
      <c r="AE138" s="182"/>
      <c r="AF138" s="182"/>
      <c r="AG138" s="182"/>
      <c r="AH138" s="182"/>
      <c r="AI138" s="182"/>
      <c r="AJ138" s="182"/>
      <c r="AK138" s="182"/>
      <c r="AL138" s="182"/>
      <c r="AM138" s="182"/>
      <c r="AN138" s="182"/>
      <c r="AO138" s="182"/>
      <c r="AP138" s="182"/>
      <c r="AQ138" s="182"/>
      <c r="AR138" s="182"/>
      <c r="AS138" s="182"/>
      <c r="AT138" s="182"/>
      <c r="AU138" s="182"/>
      <c r="AV138" s="182"/>
      <c r="AW138" s="182"/>
      <c r="AX138" s="182"/>
      <c r="AY138" s="182"/>
      <c r="AZ138" s="182"/>
      <c r="BA138" s="182"/>
      <c r="BB138" s="182"/>
      <c r="BC138" s="182"/>
      <c r="BD138" s="182"/>
      <c r="BE138" s="182"/>
      <c r="BF138" s="182"/>
      <c r="BG138" s="182"/>
      <c r="BH138" s="182"/>
      <c r="BI138" s="182"/>
      <c r="BJ138" s="182"/>
      <c r="BK138" s="182"/>
      <c r="BL138" s="182"/>
      <c r="BM138" s="182"/>
      <c r="BN138" s="182"/>
      <c r="BO138" s="182"/>
      <c r="BP138" s="182"/>
      <c r="BQ138" s="182"/>
      <c r="BR138" s="182"/>
      <c r="BS138" s="182"/>
      <c r="BT138" s="182"/>
      <c r="BU138" s="182"/>
      <c r="BV138" s="182"/>
      <c r="BW138" s="182"/>
      <c r="BX138" s="182"/>
      <c r="BY138" s="182"/>
      <c r="BZ138" s="182"/>
      <c r="CA138" s="182"/>
      <c r="CB138" s="182"/>
      <c r="CC138" s="182"/>
      <c r="CD138" s="182"/>
      <c r="CE138" s="182"/>
      <c r="CF138" s="182"/>
      <c r="CG138" s="182"/>
      <c r="CH138" s="182"/>
      <c r="CI138" s="182"/>
      <c r="CJ138" s="182"/>
      <c r="CK138" s="182"/>
      <c r="CL138" s="182"/>
      <c r="CM138" s="182"/>
      <c r="CN138" s="182"/>
      <c r="CO138" s="182"/>
      <c r="CP138" s="182"/>
      <c r="CQ138" s="182"/>
      <c r="CR138" s="182"/>
      <c r="CS138" s="182"/>
      <c r="CT138" s="182"/>
      <c r="CU138" s="182"/>
      <c r="CV138" s="182"/>
      <c r="CW138" s="182"/>
      <c r="CX138" s="182"/>
      <c r="CY138" s="182"/>
      <c r="CZ138" s="182"/>
      <c r="DA138" s="182"/>
      <c r="DB138" s="182"/>
      <c r="DC138" s="182"/>
      <c r="DD138" s="182"/>
      <c r="DE138" s="182"/>
      <c r="DF138" s="182"/>
      <c r="DG138" s="182"/>
      <c r="DH138" s="182"/>
      <c r="DI138" s="182"/>
      <c r="DJ138" s="182"/>
      <c r="DK138" s="182"/>
      <c r="DL138" s="182"/>
      <c r="DM138" s="182"/>
      <c r="DN138" s="182"/>
      <c r="DO138" s="182"/>
      <c r="DP138" s="182"/>
      <c r="DQ138" s="182"/>
      <c r="DR138" s="182"/>
      <c r="DS138" s="182"/>
      <c r="DT138" s="182"/>
      <c r="DU138" s="182"/>
      <c r="DV138" s="182"/>
      <c r="DW138" s="182"/>
      <c r="DX138" s="182"/>
      <c r="DY138" s="182"/>
      <c r="DZ138" s="182"/>
      <c r="EA138" s="182"/>
      <c r="EB138" s="182"/>
      <c r="EC138" s="182"/>
      <c r="ED138" s="182"/>
      <c r="EE138" s="182"/>
      <c r="EF138" s="182"/>
      <c r="EG138" s="182"/>
      <c r="EH138" s="182"/>
      <c r="EI138" s="182"/>
      <c r="EJ138" s="182"/>
      <c r="EK138" s="182"/>
      <c r="EL138" s="182"/>
      <c r="EM138" s="182"/>
      <c r="EN138" s="182"/>
      <c r="EO138" s="182"/>
      <c r="EP138" s="182"/>
      <c r="EQ138" s="182"/>
      <c r="ER138" s="182"/>
      <c r="ES138" s="182"/>
      <c r="ET138" s="182"/>
      <c r="EU138" s="182"/>
      <c r="EV138" s="182"/>
      <c r="EW138" s="182"/>
      <c r="EX138" s="182"/>
      <c r="EY138" s="182"/>
      <c r="EZ138" s="182"/>
      <c r="FA138" s="182"/>
      <c r="FB138" s="182"/>
      <c r="FC138" s="182"/>
      <c r="FD138" s="182"/>
      <c r="FE138" s="182"/>
      <c r="FF138" s="182"/>
      <c r="FG138" s="182"/>
      <c r="FH138" s="182"/>
      <c r="FI138" s="182"/>
      <c r="FJ138" s="182"/>
      <c r="FK138" s="182"/>
      <c r="FL138" s="182"/>
      <c r="FM138" s="182"/>
      <c r="FN138" s="182"/>
      <c r="FO138" s="182"/>
      <c r="FP138" s="182"/>
      <c r="FQ138" s="182"/>
      <c r="FR138" s="182"/>
      <c r="FS138" s="182"/>
      <c r="FT138" s="182"/>
      <c r="FU138" s="182"/>
      <c r="FV138" s="182"/>
      <c r="FW138" s="182"/>
      <c r="FX138" s="182"/>
      <c r="FY138" s="182"/>
      <c r="FZ138" s="182"/>
      <c r="GA138" s="182"/>
      <c r="GB138" s="182"/>
      <c r="GC138" s="182"/>
      <c r="GD138" s="182"/>
      <c r="GE138" s="182"/>
      <c r="GF138" s="182"/>
      <c r="GG138" s="182"/>
      <c r="GH138" s="182"/>
      <c r="GI138" s="182"/>
      <c r="GJ138" s="182"/>
      <c r="GK138" s="182"/>
      <c r="GL138" s="182"/>
      <c r="GM138" s="182"/>
      <c r="GN138" s="182"/>
      <c r="GO138" s="182"/>
      <c r="GP138" s="182"/>
      <c r="GQ138" s="182"/>
      <c r="GR138" s="182"/>
      <c r="GS138" s="182"/>
      <c r="GT138" s="182"/>
      <c r="GU138" s="182"/>
      <c r="GV138" s="182"/>
      <c r="GW138" s="182"/>
      <c r="GX138" s="182"/>
      <c r="GY138" s="182"/>
      <c r="GZ138" s="182"/>
      <c r="HA138" s="182"/>
      <c r="HB138" s="182"/>
      <c r="HC138" s="182"/>
      <c r="HD138" s="182"/>
      <c r="HE138" s="182"/>
      <c r="HF138" s="182"/>
      <c r="HG138" s="182"/>
      <c r="HH138" s="182"/>
      <c r="HI138" s="182"/>
      <c r="HJ138" s="182"/>
      <c r="HK138" s="182"/>
      <c r="HL138" s="182"/>
      <c r="HM138" s="182"/>
      <c r="HN138" s="182"/>
      <c r="HO138" s="182"/>
      <c r="HP138" s="182"/>
      <c r="HQ138" s="182"/>
      <c r="HR138" s="182"/>
      <c r="HS138" s="182"/>
      <c r="HT138" s="182"/>
      <c r="HU138" s="182"/>
      <c r="HV138" s="182"/>
      <c r="HW138" s="182"/>
      <c r="HX138" s="182"/>
      <c r="HY138" s="182"/>
      <c r="HZ138" s="182"/>
      <c r="IA138" s="182"/>
      <c r="IB138" s="182"/>
      <c r="IC138" s="182"/>
      <c r="ID138" s="182"/>
      <c r="IE138" s="182"/>
      <c r="IF138" s="182"/>
      <c r="IG138" s="182"/>
      <c r="IH138" s="182"/>
      <c r="II138" s="182"/>
      <c r="IJ138" s="182"/>
      <c r="IK138" s="182"/>
      <c r="IL138" s="182"/>
      <c r="IM138" s="182"/>
      <c r="IN138" s="182"/>
      <c r="IO138" s="182"/>
      <c r="IP138" s="182"/>
      <c r="IQ138" s="182"/>
      <c r="IR138" s="182"/>
      <c r="IS138" s="182"/>
      <c r="IT138" s="182"/>
      <c r="IU138" s="182"/>
      <c r="IV138" s="182"/>
      <c r="IW138" s="182"/>
      <c r="IX138" s="182"/>
      <c r="IY138" s="182"/>
      <c r="IZ138" s="182"/>
      <c r="JA138" s="182"/>
      <c r="JB138" s="182"/>
      <c r="JC138" s="182"/>
      <c r="JD138" s="182"/>
      <c r="JE138" s="182"/>
      <c r="JF138" s="182"/>
      <c r="JG138" s="182"/>
      <c r="JH138" s="182"/>
      <c r="JI138" s="182"/>
      <c r="JJ138" s="182"/>
      <c r="JK138" s="182"/>
      <c r="JL138" s="182"/>
      <c r="JM138" s="182"/>
      <c r="JN138" s="182"/>
      <c r="JO138" s="182"/>
      <c r="JP138" s="182"/>
      <c r="JQ138" s="182"/>
      <c r="JR138" s="182"/>
      <c r="JS138" s="182"/>
      <c r="JT138" s="182"/>
      <c r="JU138" s="182"/>
      <c r="JV138" s="182"/>
      <c r="JW138" s="182"/>
      <c r="JX138" s="182"/>
      <c r="JY138" s="182"/>
      <c r="JZ138" s="182"/>
      <c r="KA138" s="182"/>
      <c r="KB138" s="182"/>
      <c r="KC138" s="182"/>
      <c r="KD138" s="182"/>
      <c r="KE138" s="182"/>
      <c r="KF138" s="182"/>
      <c r="KG138" s="182"/>
      <c r="KH138" s="182"/>
      <c r="KI138" s="182"/>
      <c r="KJ138" s="182"/>
      <c r="KK138" s="182"/>
      <c r="KL138" s="182"/>
      <c r="KM138" s="182"/>
      <c r="KN138" s="182"/>
      <c r="KO138" s="182"/>
      <c r="KP138" s="182"/>
      <c r="KQ138" s="182"/>
      <c r="KR138" s="182"/>
      <c r="KS138" s="182"/>
      <c r="KT138" s="182"/>
      <c r="KU138" s="182"/>
      <c r="KV138" s="182"/>
      <c r="KW138" s="182"/>
      <c r="KX138" s="182"/>
      <c r="KY138" s="182"/>
      <c r="KZ138" s="182"/>
      <c r="LA138" s="182"/>
      <c r="LB138" s="182"/>
      <c r="LC138" s="182"/>
      <c r="LD138" s="182"/>
      <c r="LE138" s="182"/>
      <c r="LF138" s="182"/>
      <c r="LG138" s="182"/>
      <c r="LH138" s="182"/>
      <c r="LI138" s="182"/>
      <c r="LJ138" s="182"/>
      <c r="LK138" s="182"/>
      <c r="LL138" s="182"/>
      <c r="LM138" s="182"/>
      <c r="LN138" s="182"/>
      <c r="LO138" s="182"/>
      <c r="LP138" s="182"/>
      <c r="LQ138" s="182"/>
      <c r="LR138" s="182"/>
      <c r="LS138" s="182"/>
      <c r="LT138" s="182"/>
      <c r="LU138" s="182"/>
      <c r="LV138" s="182"/>
      <c r="LW138" s="182"/>
      <c r="LX138" s="182"/>
      <c r="LY138" s="182"/>
      <c r="LZ138" s="182"/>
      <c r="MA138" s="182"/>
      <c r="MB138" s="182"/>
      <c r="MC138" s="182"/>
      <c r="MD138" s="182"/>
      <c r="ME138" s="182"/>
      <c r="MF138" s="182"/>
      <c r="MG138" s="182"/>
      <c r="MH138" s="182"/>
      <c r="MI138" s="182"/>
      <c r="MJ138" s="182"/>
      <c r="MK138" s="182"/>
      <c r="ML138" s="182"/>
      <c r="MM138" s="182"/>
      <c r="MN138" s="182"/>
      <c r="MO138" s="182"/>
      <c r="MP138" s="182"/>
      <c r="MQ138" s="182"/>
      <c r="MR138" s="182"/>
      <c r="MS138" s="182"/>
      <c r="MT138" s="182"/>
      <c r="MU138" s="182"/>
      <c r="MV138" s="182"/>
      <c r="MW138" s="182"/>
      <c r="MX138" s="182"/>
      <c r="MY138" s="182"/>
      <c r="MZ138" s="182"/>
      <c r="NA138" s="182"/>
      <c r="NB138" s="182"/>
      <c r="NC138" s="182"/>
      <c r="ND138" s="182"/>
      <c r="NE138" s="182"/>
      <c r="NF138" s="182"/>
      <c r="NG138" s="182"/>
      <c r="NH138" s="182"/>
      <c r="NI138" s="182"/>
      <c r="NJ138" s="182"/>
      <c r="NK138" s="182"/>
      <c r="NL138" s="182"/>
      <c r="NM138" s="182"/>
      <c r="NN138" s="182"/>
      <c r="NO138" s="182"/>
      <c r="NP138" s="182"/>
      <c r="NQ138" s="182"/>
      <c r="NR138" s="182"/>
      <c r="NS138" s="182"/>
      <c r="NT138" s="182"/>
      <c r="NU138" s="182"/>
      <c r="NV138" s="182"/>
      <c r="NW138" s="182"/>
      <c r="NX138" s="182"/>
      <c r="NY138" s="182"/>
      <c r="NZ138" s="182"/>
      <c r="OA138" s="182"/>
      <c r="OB138" s="182"/>
      <c r="OC138" s="182"/>
      <c r="OD138" s="182"/>
      <c r="OE138" s="182"/>
      <c r="OF138" s="182"/>
      <c r="OG138" s="182"/>
      <c r="OH138" s="182"/>
      <c r="OI138" s="182"/>
      <c r="OJ138" s="182"/>
      <c r="OK138" s="182"/>
      <c r="OL138" s="182"/>
      <c r="OM138" s="182"/>
      <c r="ON138" s="182"/>
      <c r="OO138" s="182"/>
      <c r="OP138" s="182"/>
      <c r="OQ138" s="182"/>
      <c r="OR138" s="182"/>
      <c r="OS138" s="182"/>
      <c r="OT138" s="182"/>
      <c r="OU138" s="182"/>
      <c r="OV138" s="182"/>
      <c r="OW138" s="182"/>
      <c r="OX138" s="182"/>
      <c r="OY138" s="182"/>
      <c r="OZ138" s="182"/>
      <c r="PA138" s="182"/>
      <c r="PB138" s="182"/>
      <c r="PC138" s="182"/>
      <c r="PD138" s="182"/>
      <c r="PE138" s="182"/>
      <c r="PF138" s="182"/>
      <c r="PG138" s="182"/>
      <c r="PH138" s="182"/>
      <c r="PI138" s="182"/>
      <c r="PJ138" s="182"/>
      <c r="PK138" s="182"/>
      <c r="PL138" s="182"/>
      <c r="PM138" s="182"/>
      <c r="PN138" s="182"/>
      <c r="PO138" s="182"/>
      <c r="PP138" s="182"/>
      <c r="PQ138" s="182"/>
      <c r="PR138" s="182"/>
      <c r="PS138" s="182"/>
      <c r="PT138" s="182"/>
      <c r="PU138" s="182"/>
      <c r="PV138" s="182"/>
      <c r="PW138" s="182"/>
      <c r="PX138" s="182"/>
      <c r="PY138" s="182"/>
      <c r="PZ138" s="182"/>
      <c r="QA138" s="182"/>
      <c r="QB138" s="182"/>
      <c r="QC138" s="182"/>
      <c r="QD138" s="182"/>
      <c r="QE138" s="182"/>
      <c r="QF138" s="182"/>
      <c r="QG138" s="182"/>
      <c r="QH138" s="182"/>
      <c r="QI138" s="182"/>
      <c r="QJ138" s="182"/>
      <c r="QK138" s="182"/>
      <c r="QL138" s="182"/>
      <c r="QM138" s="182"/>
      <c r="QN138" s="182"/>
      <c r="QO138" s="182"/>
      <c r="QP138" s="182"/>
      <c r="QQ138" s="182"/>
      <c r="QR138" s="182"/>
      <c r="QS138" s="182"/>
      <c r="QT138" s="182"/>
      <c r="QU138" s="182"/>
      <c r="QV138" s="182"/>
      <c r="QW138" s="182"/>
      <c r="QX138" s="182"/>
      <c r="QY138" s="182"/>
      <c r="QZ138" s="182"/>
      <c r="RA138" s="182"/>
      <c r="RB138" s="182"/>
      <c r="RC138" s="182"/>
      <c r="RD138" s="182"/>
      <c r="RE138" s="182"/>
      <c r="RF138" s="182"/>
      <c r="RG138" s="182"/>
      <c r="RH138" s="182"/>
      <c r="RI138" s="182"/>
      <c r="RJ138" s="182"/>
      <c r="RK138" s="182"/>
      <c r="RL138" s="182"/>
      <c r="RM138" s="182"/>
      <c r="RN138" s="182"/>
      <c r="RO138" s="182"/>
      <c r="RP138" s="182"/>
      <c r="RQ138" s="182"/>
      <c r="RR138" s="182"/>
      <c r="RS138" s="182"/>
      <c r="RT138" s="182"/>
      <c r="RU138" s="182"/>
      <c r="RV138" s="182"/>
      <c r="RW138" s="182"/>
      <c r="RX138" s="182"/>
      <c r="RY138" s="182"/>
      <c r="RZ138" s="182"/>
      <c r="SA138" s="182"/>
      <c r="SB138" s="182"/>
      <c r="SC138" s="182"/>
      <c r="SD138" s="182"/>
      <c r="SE138" s="182"/>
      <c r="SF138" s="182"/>
      <c r="SG138" s="182"/>
      <c r="SH138" s="182"/>
      <c r="SI138" s="182"/>
      <c r="SJ138" s="182"/>
      <c r="SK138" s="182"/>
      <c r="SL138" s="182"/>
      <c r="SM138" s="182"/>
      <c r="SN138" s="182"/>
      <c r="SO138" s="182"/>
      <c r="SP138" s="182"/>
      <c r="SQ138" s="182"/>
      <c r="SR138" s="182"/>
      <c r="SS138" s="182"/>
      <c r="ST138" s="182"/>
      <c r="SU138" s="182"/>
      <c r="SV138" s="182"/>
      <c r="SW138" s="182"/>
      <c r="SX138" s="182"/>
      <c r="SY138" s="182"/>
      <c r="SZ138" s="182"/>
      <c r="TA138" s="182"/>
      <c r="TB138" s="182"/>
      <c r="TC138" s="182"/>
      <c r="TD138" s="182"/>
      <c r="TE138" s="182"/>
      <c r="TF138" s="182"/>
      <c r="TG138" s="182"/>
      <c r="TH138" s="182"/>
      <c r="TI138" s="182"/>
      <c r="TJ138" s="182"/>
      <c r="TK138" s="182"/>
      <c r="TL138" s="182"/>
      <c r="TM138" s="182"/>
      <c r="TN138" s="182"/>
      <c r="TO138" s="182"/>
      <c r="TP138" s="182"/>
      <c r="TQ138" s="182"/>
      <c r="TR138" s="182"/>
      <c r="TS138" s="182"/>
      <c r="TT138" s="182"/>
      <c r="TU138" s="182"/>
      <c r="TV138" s="182"/>
      <c r="TW138" s="182"/>
      <c r="TX138" s="182"/>
      <c r="TY138" s="182"/>
      <c r="TZ138" s="182"/>
      <c r="UA138" s="182"/>
      <c r="UB138" s="182"/>
      <c r="UC138" s="182"/>
      <c r="UD138" s="182"/>
      <c r="UE138" s="182"/>
      <c r="UF138" s="182"/>
      <c r="UG138" s="182"/>
      <c r="UH138" s="182"/>
      <c r="UI138" s="182"/>
      <c r="UJ138" s="182"/>
      <c r="UK138" s="182"/>
      <c r="UL138" s="182"/>
      <c r="UM138" s="182"/>
      <c r="UN138" s="182"/>
      <c r="UO138" s="182"/>
      <c r="UP138" s="182"/>
      <c r="UQ138" s="182"/>
      <c r="UR138" s="182"/>
      <c r="US138" s="182"/>
      <c r="UT138" s="182"/>
      <c r="UU138" s="182"/>
      <c r="UV138" s="182"/>
      <c r="UW138" s="182"/>
      <c r="UX138" s="182"/>
      <c r="UY138" s="182"/>
      <c r="UZ138" s="182"/>
      <c r="VA138" s="182"/>
      <c r="VB138" s="182"/>
      <c r="VC138" s="182"/>
      <c r="VD138" s="182"/>
      <c r="VE138" s="182"/>
      <c r="VF138" s="182"/>
      <c r="VG138" s="182"/>
      <c r="VH138" s="182"/>
      <c r="VI138" s="182"/>
      <c r="VJ138" s="182"/>
      <c r="VK138" s="182"/>
      <c r="VL138" s="182"/>
      <c r="VM138" s="182"/>
      <c r="VN138" s="182"/>
      <c r="VO138" s="182"/>
      <c r="VP138" s="182"/>
      <c r="VQ138" s="182"/>
      <c r="VR138" s="182"/>
      <c r="VS138" s="182"/>
      <c r="VT138" s="182"/>
      <c r="VU138" s="182"/>
      <c r="VV138" s="182"/>
      <c r="VW138" s="182"/>
      <c r="VX138" s="182"/>
      <c r="VY138" s="182"/>
      <c r="VZ138" s="182"/>
      <c r="WA138" s="182"/>
      <c r="WB138" s="182"/>
      <c r="WC138" s="182"/>
      <c r="WD138" s="182"/>
      <c r="WE138" s="182"/>
      <c r="WF138" s="182"/>
      <c r="WG138" s="182"/>
      <c r="WH138" s="182"/>
      <c r="WI138" s="182"/>
      <c r="WJ138" s="182"/>
      <c r="WK138" s="182"/>
      <c r="WL138" s="182"/>
      <c r="WM138" s="182"/>
      <c r="WN138" s="182"/>
      <c r="WO138" s="182"/>
      <c r="WP138" s="182"/>
      <c r="WQ138" s="182"/>
      <c r="WR138" s="182"/>
      <c r="WS138" s="182"/>
      <c r="WT138" s="182"/>
      <c r="WU138" s="182"/>
      <c r="WV138" s="182"/>
      <c r="WW138" s="182"/>
      <c r="WX138" s="182"/>
      <c r="WY138" s="182"/>
      <c r="WZ138" s="182"/>
      <c r="XA138" s="182"/>
      <c r="XB138" s="182"/>
      <c r="XC138" s="182"/>
      <c r="XD138" s="182"/>
      <c r="XE138" s="182"/>
      <c r="XF138" s="182"/>
      <c r="XG138" s="182"/>
      <c r="XH138" s="182"/>
      <c r="XI138" s="182"/>
      <c r="XJ138" s="182"/>
      <c r="XK138" s="182"/>
      <c r="XL138" s="182"/>
      <c r="XM138" s="182"/>
      <c r="XN138" s="182"/>
      <c r="XO138" s="182"/>
      <c r="XP138" s="182"/>
      <c r="XQ138" s="182"/>
      <c r="XR138" s="182"/>
      <c r="XS138" s="182"/>
      <c r="XT138" s="182"/>
      <c r="XU138" s="182"/>
      <c r="XV138" s="182"/>
      <c r="XW138" s="182"/>
      <c r="XX138" s="182"/>
      <c r="XY138" s="182"/>
      <c r="XZ138" s="182"/>
      <c r="YA138" s="182"/>
      <c r="YB138" s="182"/>
      <c r="YC138" s="182"/>
      <c r="YD138" s="182"/>
      <c r="YE138" s="182"/>
      <c r="YF138" s="182"/>
      <c r="YG138" s="182"/>
      <c r="YH138" s="182"/>
      <c r="YI138" s="182"/>
      <c r="YJ138" s="182"/>
      <c r="YK138" s="182"/>
      <c r="YL138" s="182"/>
      <c r="YM138" s="182"/>
      <c r="YN138" s="182"/>
      <c r="YO138" s="182"/>
      <c r="YP138" s="182"/>
      <c r="YQ138" s="182"/>
      <c r="YR138" s="182"/>
      <c r="YS138" s="182"/>
      <c r="YT138" s="182"/>
      <c r="YU138" s="182"/>
      <c r="YV138" s="182"/>
      <c r="YW138" s="182"/>
      <c r="YX138" s="182"/>
      <c r="YY138" s="182"/>
      <c r="YZ138" s="182"/>
      <c r="ZA138" s="182"/>
      <c r="ZB138" s="182"/>
      <c r="ZC138" s="182"/>
      <c r="ZD138" s="182"/>
      <c r="ZE138" s="182"/>
      <c r="ZF138" s="182"/>
      <c r="ZG138" s="182"/>
      <c r="ZH138" s="182"/>
      <c r="ZI138" s="182"/>
      <c r="ZJ138" s="182"/>
      <c r="ZK138" s="182"/>
      <c r="ZL138" s="182"/>
      <c r="ZM138" s="182"/>
      <c r="ZN138" s="182"/>
      <c r="ZO138" s="182"/>
      <c r="ZP138" s="182"/>
      <c r="ZQ138" s="182"/>
      <c r="ZR138" s="182"/>
      <c r="ZS138" s="182"/>
      <c r="ZT138" s="182"/>
      <c r="ZU138" s="182"/>
      <c r="ZV138" s="182"/>
      <c r="ZW138" s="182"/>
      <c r="ZX138" s="182"/>
      <c r="ZY138" s="182"/>
      <c r="ZZ138" s="182"/>
      <c r="AAA138" s="182"/>
      <c r="AAB138" s="182"/>
      <c r="AAC138" s="182"/>
      <c r="AAD138" s="182"/>
      <c r="AAE138" s="182"/>
      <c r="AAF138" s="182"/>
      <c r="AAG138" s="182"/>
      <c r="AAH138" s="182"/>
      <c r="AAI138" s="182"/>
      <c r="AAJ138" s="182"/>
      <c r="AAK138" s="182"/>
      <c r="AAL138" s="182"/>
      <c r="AAM138" s="182"/>
      <c r="AAN138" s="182"/>
      <c r="AAO138" s="182"/>
      <c r="AAP138" s="182"/>
      <c r="AAQ138" s="182"/>
      <c r="AAR138" s="182"/>
      <c r="AAS138" s="182"/>
      <c r="AAT138" s="182"/>
      <c r="AAU138" s="182"/>
      <c r="AAV138" s="182"/>
      <c r="AAW138" s="182"/>
      <c r="AAX138" s="182"/>
      <c r="AAY138" s="182"/>
      <c r="AAZ138" s="182"/>
      <c r="ABA138" s="182"/>
      <c r="ABB138" s="182"/>
      <c r="ABC138" s="182"/>
      <c r="ABD138" s="182"/>
      <c r="ABE138" s="182"/>
      <c r="ABF138" s="182"/>
      <c r="ABG138" s="182"/>
      <c r="ABH138" s="182"/>
      <c r="ABI138" s="182"/>
      <c r="ABJ138" s="182"/>
      <c r="ABK138" s="182"/>
      <c r="ABL138" s="182"/>
      <c r="ABM138" s="182"/>
      <c r="ABN138" s="182"/>
      <c r="ABO138" s="182"/>
      <c r="ABP138" s="182"/>
      <c r="ABQ138" s="182"/>
      <c r="ABR138" s="182"/>
      <c r="ABS138" s="182"/>
      <c r="ABT138" s="182"/>
      <c r="ABU138" s="182"/>
      <c r="ABV138" s="182"/>
      <c r="ABW138" s="182"/>
      <c r="ABX138" s="182"/>
      <c r="ABY138" s="182"/>
      <c r="ABZ138" s="182"/>
      <c r="ACA138" s="182"/>
      <c r="ACB138" s="182"/>
      <c r="ACC138" s="182"/>
      <c r="ACD138" s="182"/>
      <c r="ACE138" s="182"/>
      <c r="ACF138" s="182"/>
      <c r="ACG138" s="182"/>
      <c r="ACH138" s="182"/>
      <c r="ACI138" s="182"/>
      <c r="ACJ138" s="182"/>
      <c r="ACK138" s="182"/>
      <c r="ACL138" s="182"/>
      <c r="ACM138" s="182"/>
      <c r="ACN138" s="182"/>
      <c r="ACO138" s="182"/>
      <c r="ACP138" s="182"/>
      <c r="ACQ138" s="182"/>
      <c r="ACR138" s="182"/>
      <c r="ACS138" s="182"/>
      <c r="ACT138" s="182"/>
      <c r="ACU138" s="182"/>
      <c r="ACV138" s="182"/>
      <c r="ACW138" s="182"/>
      <c r="ACX138" s="182"/>
      <c r="ACY138" s="182"/>
      <c r="ACZ138" s="182"/>
      <c r="ADA138" s="182"/>
      <c r="ADB138" s="182"/>
      <c r="ADC138" s="182"/>
      <c r="ADD138" s="182"/>
      <c r="ADE138" s="182"/>
      <c r="ADF138" s="182"/>
      <c r="ADG138" s="182"/>
      <c r="ADH138" s="182"/>
      <c r="ADI138" s="182"/>
      <c r="ADJ138" s="182"/>
      <c r="ADK138" s="182"/>
      <c r="ADL138" s="182"/>
      <c r="ADM138" s="182"/>
      <c r="ADN138" s="182"/>
      <c r="ADO138" s="182"/>
      <c r="ADP138" s="182"/>
      <c r="ADQ138" s="182"/>
      <c r="ADR138" s="182"/>
      <c r="ADS138" s="182"/>
      <c r="ADT138" s="182"/>
      <c r="ADU138" s="182"/>
      <c r="ADV138" s="182"/>
      <c r="ADW138" s="182"/>
      <c r="ADX138" s="182"/>
      <c r="ADY138" s="182"/>
      <c r="ADZ138" s="182"/>
      <c r="AEA138" s="182"/>
      <c r="AEB138" s="182"/>
      <c r="AEC138" s="182"/>
      <c r="AED138" s="182"/>
      <c r="AEE138" s="182"/>
      <c r="AEF138" s="182"/>
      <c r="AEG138" s="182"/>
      <c r="AEH138" s="182"/>
      <c r="AEI138" s="182"/>
      <c r="AEJ138" s="182"/>
      <c r="AEK138" s="182"/>
      <c r="AEL138" s="182"/>
      <c r="AEM138" s="182"/>
      <c r="AEN138" s="182"/>
      <c r="AEO138" s="182"/>
      <c r="AEP138" s="182"/>
      <c r="AEQ138" s="182"/>
      <c r="AER138" s="182"/>
      <c r="AES138" s="182"/>
      <c r="AET138" s="182"/>
      <c r="AEU138" s="182"/>
      <c r="AEV138" s="182"/>
      <c r="AEW138" s="182"/>
      <c r="AEX138" s="182"/>
      <c r="AEY138" s="182"/>
      <c r="AEZ138" s="182"/>
      <c r="AFA138" s="182"/>
      <c r="AFB138" s="182"/>
      <c r="AFC138" s="182"/>
      <c r="AFD138" s="182"/>
      <c r="AFE138" s="182"/>
      <c r="AFF138" s="182"/>
      <c r="AFG138" s="182"/>
      <c r="AFH138" s="182"/>
      <c r="AFI138" s="182"/>
      <c r="AFJ138" s="182"/>
      <c r="AFK138" s="182"/>
      <c r="AFL138" s="182"/>
      <c r="AFM138" s="182"/>
      <c r="AFN138" s="182"/>
      <c r="AFO138" s="182"/>
      <c r="AFP138" s="182"/>
      <c r="AFQ138" s="182"/>
      <c r="AFR138" s="182"/>
      <c r="AFS138" s="182"/>
      <c r="AFT138" s="182"/>
      <c r="AFU138" s="182"/>
      <c r="AFV138" s="182"/>
      <c r="AFW138" s="182"/>
      <c r="AFX138" s="182"/>
      <c r="AFY138" s="182"/>
      <c r="AFZ138" s="182"/>
      <c r="AGA138" s="182"/>
      <c r="AGB138" s="182"/>
      <c r="AGC138" s="182"/>
      <c r="AGD138" s="182"/>
      <c r="AGE138" s="182"/>
      <c r="AGF138" s="182"/>
      <c r="AGG138" s="182"/>
      <c r="AGH138" s="182"/>
      <c r="AGI138" s="182"/>
      <c r="AGJ138" s="182"/>
      <c r="AGK138" s="182"/>
      <c r="AGL138" s="182"/>
      <c r="AGM138" s="182"/>
      <c r="AGN138" s="182"/>
      <c r="AGO138" s="182"/>
      <c r="AGP138" s="182"/>
      <c r="AGQ138" s="182"/>
      <c r="AGR138" s="182"/>
      <c r="AGS138" s="182"/>
      <c r="AGT138" s="182"/>
      <c r="AGU138" s="182"/>
      <c r="AGV138" s="182"/>
      <c r="AGW138" s="182"/>
      <c r="AGX138" s="182"/>
      <c r="AGY138" s="182"/>
      <c r="AGZ138" s="182"/>
      <c r="AHA138" s="182"/>
      <c r="AHB138" s="182"/>
      <c r="AHC138" s="182"/>
      <c r="AHD138" s="182"/>
      <c r="AHE138" s="182"/>
      <c r="AHF138" s="182"/>
      <c r="AHG138" s="182"/>
      <c r="AHH138" s="182"/>
      <c r="AHI138" s="182"/>
      <c r="AHJ138" s="182"/>
      <c r="AHK138" s="182"/>
      <c r="AHL138" s="182"/>
      <c r="AHM138" s="182"/>
      <c r="AHN138" s="182"/>
      <c r="AHO138" s="182"/>
      <c r="AHP138" s="182"/>
      <c r="AHQ138" s="182"/>
      <c r="AHR138" s="182"/>
      <c r="AHS138" s="182"/>
      <c r="AHT138" s="182"/>
      <c r="AHU138" s="182"/>
      <c r="AHV138" s="182"/>
      <c r="AHW138" s="182"/>
      <c r="AHX138" s="182"/>
      <c r="AHY138" s="182"/>
      <c r="AHZ138" s="182"/>
      <c r="AIA138" s="182"/>
      <c r="AIB138" s="182"/>
      <c r="AIC138" s="182"/>
      <c r="AID138" s="182"/>
      <c r="AIE138" s="182"/>
      <c r="AIF138" s="182"/>
      <c r="AIG138" s="182"/>
      <c r="AIH138" s="182"/>
      <c r="AII138" s="182"/>
      <c r="AIJ138" s="182"/>
      <c r="AIK138" s="182"/>
      <c r="AIL138" s="182"/>
      <c r="AIM138" s="182"/>
      <c r="AIN138" s="182"/>
      <c r="AIO138" s="182"/>
      <c r="AIP138" s="182"/>
      <c r="AIQ138" s="182"/>
      <c r="AIR138" s="182"/>
      <c r="AIS138" s="182"/>
      <c r="AIT138" s="182"/>
      <c r="AIU138" s="182"/>
      <c r="AIV138" s="182"/>
      <c r="AIW138" s="182"/>
      <c r="AIX138" s="182"/>
      <c r="AIY138" s="182"/>
      <c r="AIZ138" s="182"/>
      <c r="AJA138" s="182"/>
      <c r="AJB138" s="182"/>
      <c r="AJC138" s="182"/>
      <c r="AJD138" s="182"/>
      <c r="AJE138" s="182"/>
      <c r="AJF138" s="182"/>
      <c r="AJG138" s="182"/>
      <c r="AJH138" s="182"/>
      <c r="AJI138" s="182"/>
      <c r="AJJ138" s="182"/>
      <c r="AJK138" s="182"/>
      <c r="AJL138" s="182"/>
      <c r="AJM138" s="182"/>
      <c r="AJN138" s="182"/>
      <c r="AJO138" s="182"/>
      <c r="AJP138" s="182"/>
      <c r="AJQ138" s="182"/>
      <c r="AJR138" s="182"/>
      <c r="AJS138" s="182"/>
      <c r="AJT138" s="182"/>
      <c r="AJU138" s="182"/>
      <c r="AJV138" s="182"/>
      <c r="AJW138" s="182"/>
      <c r="AJX138" s="182"/>
      <c r="AJY138" s="182"/>
      <c r="AJZ138" s="182"/>
      <c r="AKA138" s="182"/>
      <c r="AKB138" s="182"/>
      <c r="AKC138" s="182"/>
      <c r="AKD138" s="182"/>
      <c r="AKE138" s="182"/>
      <c r="AKF138" s="182"/>
      <c r="AKG138" s="182"/>
      <c r="AKH138" s="182"/>
      <c r="AKI138" s="182"/>
      <c r="AKJ138" s="182"/>
      <c r="AKK138" s="182"/>
      <c r="AKL138" s="182"/>
      <c r="AKM138" s="182"/>
      <c r="AKN138" s="182"/>
      <c r="AKO138" s="182"/>
      <c r="AKP138" s="182"/>
      <c r="AKQ138" s="182"/>
      <c r="AKR138" s="182"/>
      <c r="AKS138" s="182"/>
      <c r="AKT138" s="182"/>
      <c r="AKU138" s="182"/>
      <c r="AKV138" s="182"/>
      <c r="AKW138" s="182"/>
      <c r="AKX138" s="182"/>
      <c r="AKY138" s="182"/>
    </row>
    <row r="139" spans="1:987" s="173" customFormat="1">
      <c r="A139" s="202" t="s">
        <v>99</v>
      </c>
      <c r="B139" s="203"/>
      <c r="C139" s="204"/>
      <c r="D139" s="204"/>
      <c r="E139" s="205"/>
      <c r="F139" s="206"/>
      <c r="G139" s="172"/>
      <c r="H139" s="172"/>
      <c r="I139" s="172"/>
      <c r="J139" s="172"/>
      <c r="K139" s="172"/>
      <c r="L139" s="172"/>
      <c r="M139" s="172"/>
      <c r="N139" s="172"/>
      <c r="O139" s="172"/>
      <c r="P139" s="172"/>
      <c r="Q139" s="172"/>
      <c r="R139" s="172"/>
      <c r="S139" s="172"/>
      <c r="T139" s="172"/>
      <c r="U139" s="172"/>
      <c r="V139" s="172"/>
      <c r="W139" s="172"/>
      <c r="X139" s="172"/>
      <c r="Y139" s="172"/>
      <c r="Z139" s="172"/>
      <c r="AA139" s="172"/>
      <c r="AB139" s="172"/>
      <c r="AC139" s="172"/>
      <c r="AD139" s="172"/>
      <c r="AE139" s="172"/>
      <c r="AF139" s="172"/>
      <c r="AG139" s="172"/>
      <c r="AH139" s="172"/>
      <c r="AI139" s="172"/>
      <c r="AJ139" s="172"/>
      <c r="AK139" s="172"/>
      <c r="AL139" s="172"/>
      <c r="AM139" s="172"/>
      <c r="AN139" s="172"/>
      <c r="AO139" s="172"/>
      <c r="AP139" s="172"/>
      <c r="AQ139" s="172"/>
      <c r="AR139" s="172"/>
      <c r="AS139" s="172"/>
      <c r="AT139" s="172"/>
      <c r="AU139" s="172"/>
      <c r="AV139" s="172"/>
      <c r="AW139" s="172"/>
      <c r="AX139" s="172"/>
      <c r="AY139" s="172"/>
      <c r="AZ139" s="172"/>
      <c r="BA139" s="172"/>
      <c r="BB139" s="172"/>
      <c r="BC139" s="172"/>
      <c r="BD139" s="172"/>
      <c r="BE139" s="172"/>
      <c r="BF139" s="172"/>
      <c r="BG139" s="172"/>
      <c r="BH139" s="172"/>
      <c r="BI139" s="172"/>
      <c r="BJ139" s="172"/>
      <c r="BK139" s="172"/>
      <c r="BL139" s="172"/>
      <c r="BM139" s="172"/>
      <c r="BN139" s="172"/>
      <c r="BO139" s="172"/>
      <c r="BP139" s="172"/>
      <c r="BQ139" s="172"/>
      <c r="BR139" s="172"/>
      <c r="BS139" s="172"/>
      <c r="BT139" s="172"/>
      <c r="BU139" s="172"/>
      <c r="BV139" s="172"/>
      <c r="BW139" s="172"/>
      <c r="BX139" s="172"/>
      <c r="BY139" s="172"/>
      <c r="BZ139" s="172"/>
      <c r="CA139" s="172"/>
      <c r="CB139" s="172"/>
      <c r="CC139" s="172"/>
      <c r="CD139" s="172"/>
      <c r="CE139" s="172"/>
      <c r="CF139" s="172"/>
      <c r="CG139" s="172"/>
      <c r="CH139" s="172"/>
      <c r="CI139" s="172"/>
      <c r="CJ139" s="172"/>
      <c r="CK139" s="172"/>
      <c r="CL139" s="172"/>
      <c r="CM139" s="172"/>
      <c r="CN139" s="172"/>
      <c r="CO139" s="172"/>
      <c r="CP139" s="172"/>
      <c r="CQ139" s="172"/>
      <c r="CR139" s="172"/>
      <c r="CS139" s="172"/>
      <c r="CT139" s="172"/>
      <c r="CU139" s="172"/>
      <c r="CV139" s="172"/>
      <c r="CW139" s="172"/>
      <c r="CX139" s="172"/>
      <c r="CY139" s="172"/>
      <c r="CZ139" s="172"/>
      <c r="DA139" s="172"/>
      <c r="DB139" s="172"/>
      <c r="DC139" s="172"/>
      <c r="DD139" s="172"/>
      <c r="DE139" s="172"/>
      <c r="DF139" s="172"/>
      <c r="DG139" s="172"/>
      <c r="DH139" s="172"/>
      <c r="DI139" s="172"/>
      <c r="DJ139" s="172"/>
      <c r="DK139" s="172"/>
      <c r="DL139" s="172"/>
      <c r="DM139" s="172"/>
      <c r="DN139" s="172"/>
      <c r="DO139" s="172"/>
      <c r="DP139" s="172"/>
      <c r="DQ139" s="172"/>
      <c r="DR139" s="172"/>
      <c r="DS139" s="172"/>
      <c r="DT139" s="172"/>
      <c r="DU139" s="172"/>
      <c r="DV139" s="172"/>
      <c r="DW139" s="172"/>
      <c r="DX139" s="172"/>
      <c r="DY139" s="172"/>
      <c r="DZ139" s="172"/>
      <c r="EA139" s="172"/>
      <c r="EB139" s="172"/>
      <c r="EC139" s="172"/>
      <c r="ED139" s="172"/>
      <c r="EE139" s="172"/>
      <c r="EF139" s="172"/>
      <c r="EG139" s="172"/>
      <c r="EH139" s="172"/>
      <c r="EI139" s="172"/>
      <c r="EJ139" s="172"/>
      <c r="EK139" s="172"/>
      <c r="EL139" s="172"/>
      <c r="EM139" s="172"/>
      <c r="EN139" s="172"/>
      <c r="EO139" s="172"/>
      <c r="EP139" s="172"/>
      <c r="EQ139" s="172"/>
      <c r="ER139" s="172"/>
      <c r="ES139" s="172"/>
      <c r="ET139" s="172"/>
      <c r="EU139" s="172"/>
      <c r="EV139" s="172"/>
      <c r="EW139" s="172"/>
      <c r="EX139" s="172"/>
      <c r="EY139" s="172"/>
      <c r="EZ139" s="172"/>
      <c r="FA139" s="172"/>
      <c r="FB139" s="172"/>
      <c r="FC139" s="172"/>
      <c r="FD139" s="172"/>
      <c r="FE139" s="172"/>
      <c r="FF139" s="172"/>
      <c r="FG139" s="172"/>
      <c r="FH139" s="172"/>
      <c r="FI139" s="172"/>
      <c r="FJ139" s="172"/>
      <c r="FK139" s="172"/>
      <c r="FL139" s="172"/>
      <c r="FM139" s="172"/>
      <c r="FN139" s="172"/>
      <c r="FO139" s="172"/>
      <c r="FP139" s="172"/>
      <c r="FQ139" s="172"/>
      <c r="FR139" s="172"/>
      <c r="FS139" s="172"/>
      <c r="FT139" s="172"/>
      <c r="FU139" s="172"/>
      <c r="FV139" s="172"/>
      <c r="FW139" s="172"/>
      <c r="FX139" s="172"/>
      <c r="FY139" s="172"/>
      <c r="FZ139" s="172"/>
      <c r="GA139" s="172"/>
      <c r="GB139" s="172"/>
      <c r="GC139" s="172"/>
      <c r="GD139" s="172"/>
      <c r="GE139" s="172"/>
      <c r="GF139" s="172"/>
      <c r="GG139" s="172"/>
      <c r="GH139" s="172"/>
      <c r="GI139" s="172"/>
      <c r="GJ139" s="172"/>
      <c r="GK139" s="172"/>
      <c r="GL139" s="172"/>
      <c r="GM139" s="172"/>
      <c r="GN139" s="172"/>
      <c r="GO139" s="172"/>
      <c r="GP139" s="172"/>
      <c r="GQ139" s="172"/>
      <c r="GR139" s="172"/>
      <c r="GS139" s="172"/>
      <c r="GT139" s="172"/>
      <c r="GU139" s="172"/>
      <c r="GV139" s="172"/>
      <c r="GW139" s="172"/>
      <c r="GX139" s="172"/>
      <c r="GY139" s="172"/>
      <c r="GZ139" s="172"/>
      <c r="HA139" s="172"/>
      <c r="HB139" s="172"/>
      <c r="HC139" s="172"/>
      <c r="HD139" s="172"/>
      <c r="HE139" s="172"/>
      <c r="HF139" s="172"/>
      <c r="HG139" s="172"/>
      <c r="HH139" s="172"/>
      <c r="HI139" s="172"/>
      <c r="HJ139" s="172"/>
      <c r="HK139" s="172"/>
      <c r="HL139" s="172"/>
      <c r="HM139" s="172"/>
      <c r="HN139" s="172"/>
      <c r="HO139" s="172"/>
      <c r="HP139" s="172"/>
      <c r="HQ139" s="172"/>
      <c r="HR139" s="172"/>
      <c r="HS139" s="172"/>
      <c r="HT139" s="172"/>
      <c r="HU139" s="172"/>
      <c r="HV139" s="172"/>
      <c r="HW139" s="172"/>
      <c r="HX139" s="172"/>
      <c r="HY139" s="172"/>
      <c r="HZ139" s="172"/>
      <c r="IA139" s="172"/>
      <c r="IB139" s="172"/>
      <c r="IC139" s="172"/>
      <c r="ID139" s="172"/>
      <c r="IE139" s="172"/>
      <c r="IF139" s="172"/>
      <c r="IG139" s="172"/>
      <c r="IH139" s="172"/>
      <c r="II139" s="172"/>
      <c r="IJ139" s="172"/>
      <c r="IK139" s="172"/>
      <c r="IL139" s="172"/>
      <c r="IM139" s="172"/>
      <c r="IN139" s="172"/>
      <c r="IO139" s="172"/>
      <c r="IP139" s="172"/>
      <c r="IQ139" s="172"/>
      <c r="IR139" s="172"/>
      <c r="IS139" s="172"/>
      <c r="IT139" s="172"/>
      <c r="IU139" s="172"/>
      <c r="IV139" s="172"/>
      <c r="IW139" s="172"/>
      <c r="IX139" s="172"/>
      <c r="IY139" s="172"/>
      <c r="IZ139" s="172"/>
      <c r="JA139" s="172"/>
      <c r="JB139" s="172"/>
      <c r="JC139" s="172"/>
      <c r="JD139" s="172"/>
      <c r="JE139" s="172"/>
      <c r="JF139" s="172"/>
      <c r="JG139" s="172"/>
      <c r="JH139" s="172"/>
      <c r="JI139" s="172"/>
      <c r="JJ139" s="172"/>
      <c r="JK139" s="172"/>
      <c r="JL139" s="172"/>
      <c r="JM139" s="172"/>
      <c r="JN139" s="172"/>
      <c r="JO139" s="172"/>
      <c r="JP139" s="172"/>
      <c r="JQ139" s="172"/>
      <c r="JR139" s="172"/>
      <c r="JS139" s="172"/>
      <c r="JT139" s="172"/>
      <c r="JU139" s="172"/>
      <c r="JV139" s="172"/>
      <c r="JW139" s="172"/>
      <c r="JX139" s="172"/>
      <c r="JY139" s="172"/>
      <c r="JZ139" s="172"/>
      <c r="KA139" s="172"/>
      <c r="KB139" s="172"/>
      <c r="KC139" s="172"/>
      <c r="KD139" s="172"/>
      <c r="KE139" s="172"/>
      <c r="KF139" s="172"/>
      <c r="KG139" s="172"/>
      <c r="KH139" s="172"/>
      <c r="KI139" s="172"/>
      <c r="KJ139" s="172"/>
      <c r="KK139" s="172"/>
      <c r="KL139" s="172"/>
      <c r="KM139" s="172"/>
      <c r="KN139" s="172"/>
      <c r="KO139" s="172"/>
      <c r="KP139" s="172"/>
      <c r="KQ139" s="172"/>
      <c r="KR139" s="172"/>
      <c r="KS139" s="172"/>
      <c r="KT139" s="172"/>
      <c r="KU139" s="172"/>
      <c r="KV139" s="172"/>
      <c r="KW139" s="172"/>
      <c r="KX139" s="172"/>
      <c r="KY139" s="172"/>
      <c r="KZ139" s="172"/>
      <c r="LA139" s="172"/>
      <c r="LB139" s="172"/>
      <c r="LC139" s="172"/>
      <c r="LD139" s="172"/>
      <c r="LE139" s="172"/>
      <c r="LF139" s="172"/>
      <c r="LG139" s="172"/>
      <c r="LH139" s="172"/>
      <c r="LI139" s="172"/>
      <c r="LJ139" s="172"/>
      <c r="LK139" s="172"/>
      <c r="LL139" s="172"/>
      <c r="LM139" s="172"/>
      <c r="LN139" s="172"/>
      <c r="LO139" s="172"/>
      <c r="LP139" s="172"/>
      <c r="LQ139" s="172"/>
      <c r="LR139" s="172"/>
      <c r="LS139" s="172"/>
      <c r="LT139" s="172"/>
      <c r="LU139" s="172"/>
      <c r="LV139" s="172"/>
      <c r="LW139" s="172"/>
      <c r="LX139" s="172"/>
      <c r="LY139" s="172"/>
      <c r="LZ139" s="172"/>
      <c r="MA139" s="172"/>
      <c r="MB139" s="172"/>
      <c r="MC139" s="172"/>
      <c r="MD139" s="172"/>
      <c r="ME139" s="172"/>
      <c r="MF139" s="172"/>
      <c r="MG139" s="172"/>
      <c r="MH139" s="172"/>
      <c r="MI139" s="172"/>
      <c r="MJ139" s="172"/>
      <c r="MK139" s="172"/>
      <c r="ML139" s="172"/>
      <c r="MM139" s="172"/>
      <c r="MN139" s="172"/>
      <c r="MO139" s="172"/>
      <c r="MP139" s="172"/>
      <c r="MQ139" s="172"/>
      <c r="MR139" s="172"/>
      <c r="MS139" s="172"/>
      <c r="MT139" s="172"/>
      <c r="MU139" s="172"/>
      <c r="MV139" s="172"/>
      <c r="MW139" s="172"/>
      <c r="MX139" s="172"/>
      <c r="MY139" s="172"/>
      <c r="MZ139" s="172"/>
      <c r="NA139" s="172"/>
      <c r="NB139" s="172"/>
      <c r="NC139" s="172"/>
      <c r="ND139" s="172"/>
      <c r="NE139" s="172"/>
      <c r="NF139" s="172"/>
      <c r="NG139" s="172"/>
      <c r="NH139" s="172"/>
      <c r="NI139" s="172"/>
      <c r="NJ139" s="172"/>
      <c r="NK139" s="172"/>
      <c r="NL139" s="172"/>
      <c r="NM139" s="172"/>
      <c r="NN139" s="172"/>
      <c r="NO139" s="172"/>
      <c r="NP139" s="172"/>
      <c r="NQ139" s="172"/>
      <c r="NR139" s="172"/>
      <c r="NS139" s="172"/>
      <c r="NT139" s="172"/>
      <c r="NU139" s="172"/>
      <c r="NV139" s="172"/>
      <c r="NW139" s="172"/>
      <c r="NX139" s="172"/>
      <c r="NY139" s="172"/>
      <c r="NZ139" s="172"/>
      <c r="OA139" s="172"/>
      <c r="OB139" s="172"/>
      <c r="OC139" s="172"/>
      <c r="OD139" s="172"/>
      <c r="OE139" s="172"/>
      <c r="OF139" s="172"/>
      <c r="OG139" s="172"/>
      <c r="OH139" s="172"/>
      <c r="OI139" s="172"/>
      <c r="OJ139" s="172"/>
      <c r="OK139" s="172"/>
      <c r="OL139" s="172"/>
      <c r="OM139" s="172"/>
      <c r="ON139" s="172"/>
      <c r="OO139" s="172"/>
      <c r="OP139" s="172"/>
      <c r="OQ139" s="172"/>
      <c r="OR139" s="172"/>
      <c r="OS139" s="172"/>
      <c r="OT139" s="172"/>
      <c r="OU139" s="172"/>
      <c r="OV139" s="172"/>
      <c r="OW139" s="172"/>
      <c r="OX139" s="172"/>
      <c r="OY139" s="172"/>
      <c r="OZ139" s="172"/>
      <c r="PA139" s="172"/>
      <c r="PB139" s="172"/>
      <c r="PC139" s="172"/>
      <c r="PD139" s="172"/>
      <c r="PE139" s="172"/>
      <c r="PF139" s="172"/>
      <c r="PG139" s="172"/>
      <c r="PH139" s="172"/>
      <c r="PI139" s="172"/>
      <c r="PJ139" s="172"/>
      <c r="PK139" s="172"/>
      <c r="PL139" s="172"/>
      <c r="PM139" s="172"/>
      <c r="PN139" s="172"/>
      <c r="PO139" s="172"/>
      <c r="PP139" s="172"/>
      <c r="PQ139" s="172"/>
      <c r="PR139" s="172"/>
      <c r="PS139" s="172"/>
      <c r="PT139" s="172"/>
      <c r="PU139" s="172"/>
      <c r="PV139" s="172"/>
      <c r="PW139" s="172"/>
      <c r="PX139" s="172"/>
      <c r="PY139" s="172"/>
      <c r="PZ139" s="172"/>
      <c r="QA139" s="172"/>
      <c r="QB139" s="172"/>
      <c r="QC139" s="172"/>
      <c r="QD139" s="172"/>
      <c r="QE139" s="172"/>
      <c r="QF139" s="172"/>
      <c r="QG139" s="172"/>
      <c r="QH139" s="172"/>
      <c r="QI139" s="172"/>
      <c r="QJ139" s="172"/>
      <c r="QK139" s="172"/>
      <c r="QL139" s="172"/>
      <c r="QM139" s="172"/>
      <c r="QN139" s="172"/>
      <c r="QO139" s="172"/>
      <c r="QP139" s="172"/>
      <c r="QQ139" s="172"/>
      <c r="QR139" s="172"/>
      <c r="QS139" s="172"/>
      <c r="QT139" s="172"/>
      <c r="QU139" s="172"/>
      <c r="QV139" s="172"/>
      <c r="QW139" s="172"/>
      <c r="QX139" s="172"/>
      <c r="QY139" s="172"/>
      <c r="QZ139" s="172"/>
      <c r="RA139" s="172"/>
      <c r="RB139" s="172"/>
      <c r="RC139" s="172"/>
      <c r="RD139" s="172"/>
      <c r="RE139" s="172"/>
      <c r="RF139" s="172"/>
      <c r="RG139" s="172"/>
      <c r="RH139" s="172"/>
      <c r="RI139" s="172"/>
      <c r="RJ139" s="172"/>
      <c r="RK139" s="172"/>
      <c r="RL139" s="172"/>
      <c r="RM139" s="172"/>
      <c r="RN139" s="172"/>
      <c r="RO139" s="172"/>
      <c r="RP139" s="172"/>
      <c r="RQ139" s="172"/>
      <c r="RR139" s="172"/>
      <c r="RS139" s="172"/>
      <c r="RT139" s="172"/>
      <c r="RU139" s="172"/>
      <c r="RV139" s="172"/>
      <c r="RW139" s="172"/>
      <c r="RX139" s="172"/>
      <c r="RY139" s="172"/>
      <c r="RZ139" s="172"/>
      <c r="SA139" s="172"/>
      <c r="SB139" s="172"/>
      <c r="SC139" s="172"/>
      <c r="SD139" s="172"/>
      <c r="SE139" s="172"/>
      <c r="SF139" s="172"/>
      <c r="SG139" s="172"/>
      <c r="SH139" s="172"/>
      <c r="SI139" s="172"/>
      <c r="SJ139" s="172"/>
      <c r="SK139" s="172"/>
      <c r="SL139" s="172"/>
      <c r="SM139" s="172"/>
      <c r="SN139" s="172"/>
      <c r="SO139" s="172"/>
      <c r="SP139" s="172"/>
      <c r="SQ139" s="172"/>
      <c r="SR139" s="172"/>
      <c r="SS139" s="172"/>
      <c r="ST139" s="172"/>
      <c r="SU139" s="172"/>
      <c r="SV139" s="172"/>
      <c r="SW139" s="172"/>
      <c r="SX139" s="172"/>
      <c r="SY139" s="172"/>
      <c r="SZ139" s="172"/>
      <c r="TA139" s="172"/>
      <c r="TB139" s="172"/>
      <c r="TC139" s="172"/>
      <c r="TD139" s="172"/>
      <c r="TE139" s="172"/>
      <c r="TF139" s="172"/>
      <c r="TG139" s="172"/>
      <c r="TH139" s="172"/>
      <c r="TI139" s="172"/>
      <c r="TJ139" s="172"/>
      <c r="TK139" s="172"/>
      <c r="TL139" s="172"/>
      <c r="TM139" s="172"/>
      <c r="TN139" s="172"/>
      <c r="TO139" s="172"/>
      <c r="TP139" s="172"/>
      <c r="TQ139" s="172"/>
      <c r="TR139" s="172"/>
      <c r="TS139" s="172"/>
      <c r="TT139" s="172"/>
      <c r="TU139" s="172"/>
      <c r="TV139" s="172"/>
      <c r="TW139" s="172"/>
      <c r="TX139" s="172"/>
      <c r="TY139" s="172"/>
      <c r="TZ139" s="172"/>
      <c r="UA139" s="172"/>
      <c r="UB139" s="172"/>
      <c r="UC139" s="172"/>
      <c r="UD139" s="172"/>
      <c r="UE139" s="172"/>
      <c r="UF139" s="172"/>
      <c r="UG139" s="172"/>
      <c r="UH139" s="172"/>
      <c r="UI139" s="172"/>
      <c r="UJ139" s="172"/>
      <c r="UK139" s="172"/>
      <c r="UL139" s="172"/>
      <c r="UM139" s="172"/>
      <c r="UN139" s="172"/>
      <c r="UO139" s="172"/>
      <c r="UP139" s="172"/>
      <c r="UQ139" s="172"/>
      <c r="UR139" s="172"/>
      <c r="US139" s="172"/>
      <c r="UT139" s="172"/>
      <c r="UU139" s="172"/>
      <c r="UV139" s="172"/>
      <c r="UW139" s="172"/>
      <c r="UX139" s="172"/>
      <c r="UY139" s="172"/>
      <c r="UZ139" s="172"/>
      <c r="VA139" s="172"/>
      <c r="VB139" s="172"/>
      <c r="VC139" s="172"/>
      <c r="VD139" s="172"/>
      <c r="VE139" s="172"/>
      <c r="VF139" s="172"/>
      <c r="VG139" s="172"/>
      <c r="VH139" s="172"/>
      <c r="VI139" s="172"/>
      <c r="VJ139" s="172"/>
      <c r="VK139" s="172"/>
      <c r="VL139" s="172"/>
      <c r="VM139" s="172"/>
      <c r="VN139" s="172"/>
      <c r="VO139" s="172"/>
      <c r="VP139" s="172"/>
      <c r="VQ139" s="172"/>
      <c r="VR139" s="172"/>
      <c r="VS139" s="172"/>
      <c r="VT139" s="172"/>
      <c r="VU139" s="172"/>
      <c r="VV139" s="172"/>
      <c r="VW139" s="172"/>
      <c r="VX139" s="172"/>
      <c r="VY139" s="172"/>
      <c r="VZ139" s="172"/>
      <c r="WA139" s="172"/>
      <c r="WB139" s="172"/>
      <c r="WC139" s="172"/>
      <c r="WD139" s="172"/>
      <c r="WE139" s="172"/>
      <c r="WF139" s="172"/>
      <c r="WG139" s="172"/>
      <c r="WH139" s="172"/>
      <c r="WI139" s="172"/>
      <c r="WJ139" s="172"/>
      <c r="WK139" s="172"/>
      <c r="WL139" s="172"/>
      <c r="WM139" s="172"/>
      <c r="WN139" s="172"/>
      <c r="WO139" s="172"/>
      <c r="WP139" s="172"/>
      <c r="WQ139" s="172"/>
      <c r="WR139" s="172"/>
      <c r="WS139" s="172"/>
      <c r="WT139" s="172"/>
      <c r="WU139" s="172"/>
      <c r="WV139" s="172"/>
      <c r="WW139" s="172"/>
      <c r="WX139" s="172"/>
      <c r="WY139" s="172"/>
      <c r="WZ139" s="172"/>
      <c r="XA139" s="172"/>
      <c r="XB139" s="172"/>
      <c r="XC139" s="172"/>
      <c r="XD139" s="172"/>
      <c r="XE139" s="172"/>
      <c r="XF139" s="172"/>
      <c r="XG139" s="172"/>
      <c r="XH139" s="172"/>
      <c r="XI139" s="172"/>
      <c r="XJ139" s="172"/>
      <c r="XK139" s="172"/>
      <c r="XL139" s="172"/>
      <c r="XM139" s="172"/>
      <c r="XN139" s="172"/>
      <c r="XO139" s="172"/>
      <c r="XP139" s="172"/>
      <c r="XQ139" s="172"/>
      <c r="XR139" s="172"/>
      <c r="XS139" s="172"/>
      <c r="XT139" s="172"/>
      <c r="XU139" s="172"/>
      <c r="XV139" s="172"/>
      <c r="XW139" s="172"/>
      <c r="XX139" s="172"/>
      <c r="XY139" s="172"/>
      <c r="XZ139" s="172"/>
      <c r="YA139" s="172"/>
      <c r="YB139" s="172"/>
      <c r="YC139" s="172"/>
      <c r="YD139" s="172"/>
      <c r="YE139" s="172"/>
      <c r="YF139" s="172"/>
      <c r="YG139" s="172"/>
      <c r="YH139" s="172"/>
      <c r="YI139" s="172"/>
      <c r="YJ139" s="172"/>
      <c r="YK139" s="172"/>
      <c r="YL139" s="172"/>
      <c r="YM139" s="172"/>
      <c r="YN139" s="172"/>
      <c r="YO139" s="172"/>
      <c r="YP139" s="172"/>
      <c r="YQ139" s="172"/>
      <c r="YR139" s="172"/>
      <c r="YS139" s="172"/>
      <c r="YT139" s="172"/>
      <c r="YU139" s="172"/>
      <c r="YV139" s="172"/>
      <c r="YW139" s="172"/>
      <c r="YX139" s="172"/>
      <c r="YY139" s="172"/>
      <c r="YZ139" s="172"/>
      <c r="ZA139" s="172"/>
      <c r="ZB139" s="172"/>
      <c r="ZC139" s="172"/>
      <c r="ZD139" s="172"/>
      <c r="ZE139" s="172"/>
      <c r="ZF139" s="172"/>
      <c r="ZG139" s="172"/>
      <c r="ZH139" s="172"/>
      <c r="ZI139" s="172"/>
      <c r="ZJ139" s="172"/>
      <c r="ZK139" s="172"/>
      <c r="ZL139" s="172"/>
      <c r="ZM139" s="172"/>
      <c r="ZN139" s="172"/>
      <c r="ZO139" s="172"/>
      <c r="ZP139" s="172"/>
      <c r="ZQ139" s="172"/>
      <c r="ZR139" s="172"/>
      <c r="ZS139" s="172"/>
      <c r="ZT139" s="172"/>
      <c r="ZU139" s="172"/>
      <c r="ZV139" s="172"/>
      <c r="ZW139" s="172"/>
      <c r="ZX139" s="172"/>
      <c r="ZY139" s="172"/>
      <c r="ZZ139" s="172"/>
      <c r="AAA139" s="172"/>
      <c r="AAB139" s="172"/>
      <c r="AAC139" s="172"/>
      <c r="AAD139" s="172"/>
      <c r="AAE139" s="172"/>
      <c r="AAF139" s="172"/>
      <c r="AAG139" s="172"/>
      <c r="AAH139" s="172"/>
      <c r="AAI139" s="172"/>
      <c r="AAJ139" s="172"/>
      <c r="AAK139" s="172"/>
      <c r="AAL139" s="172"/>
      <c r="AAM139" s="172"/>
      <c r="AAN139" s="172"/>
      <c r="AAO139" s="172"/>
      <c r="AAP139" s="172"/>
      <c r="AAQ139" s="172"/>
      <c r="AAR139" s="172"/>
      <c r="AAS139" s="172"/>
      <c r="AAT139" s="172"/>
      <c r="AAU139" s="172"/>
      <c r="AAV139" s="172"/>
      <c r="AAW139" s="172"/>
      <c r="AAX139" s="172"/>
      <c r="AAY139" s="172"/>
      <c r="AAZ139" s="172"/>
      <c r="ABA139" s="172"/>
      <c r="ABB139" s="172"/>
      <c r="ABC139" s="172"/>
      <c r="ABD139" s="172"/>
      <c r="ABE139" s="172"/>
      <c r="ABF139" s="172"/>
      <c r="ABG139" s="172"/>
      <c r="ABH139" s="172"/>
      <c r="ABI139" s="172"/>
      <c r="ABJ139" s="172"/>
      <c r="ABK139" s="172"/>
      <c r="ABL139" s="172"/>
      <c r="ABM139" s="172"/>
      <c r="ABN139" s="172"/>
      <c r="ABO139" s="172"/>
      <c r="ABP139" s="172"/>
      <c r="ABQ139" s="172"/>
      <c r="ABR139" s="172"/>
      <c r="ABS139" s="172"/>
      <c r="ABT139" s="172"/>
      <c r="ABU139" s="172"/>
      <c r="ABV139" s="172"/>
      <c r="ABW139" s="172"/>
      <c r="ABX139" s="172"/>
      <c r="ABY139" s="172"/>
      <c r="ABZ139" s="172"/>
      <c r="ACA139" s="172"/>
      <c r="ACB139" s="172"/>
      <c r="ACC139" s="172"/>
      <c r="ACD139" s="172"/>
      <c r="ACE139" s="172"/>
      <c r="ACF139" s="172"/>
      <c r="ACG139" s="172"/>
      <c r="ACH139" s="172"/>
      <c r="ACI139" s="172"/>
      <c r="ACJ139" s="172"/>
      <c r="ACK139" s="172"/>
      <c r="ACL139" s="172"/>
      <c r="ACM139" s="172"/>
      <c r="ACN139" s="172"/>
      <c r="ACO139" s="172"/>
      <c r="ACP139" s="172"/>
      <c r="ACQ139" s="172"/>
      <c r="ACR139" s="172"/>
      <c r="ACS139" s="172"/>
      <c r="ACT139" s="172"/>
      <c r="ACU139" s="172"/>
      <c r="ACV139" s="172"/>
      <c r="ACW139" s="172"/>
      <c r="ACX139" s="172"/>
      <c r="ACY139" s="172"/>
      <c r="ACZ139" s="172"/>
      <c r="ADA139" s="172"/>
      <c r="ADB139" s="172"/>
      <c r="ADC139" s="172"/>
      <c r="ADD139" s="172"/>
      <c r="ADE139" s="172"/>
      <c r="ADF139" s="172"/>
      <c r="ADG139" s="172"/>
      <c r="ADH139" s="172"/>
      <c r="ADI139" s="172"/>
      <c r="ADJ139" s="172"/>
      <c r="ADK139" s="172"/>
      <c r="ADL139" s="172"/>
      <c r="ADM139" s="172"/>
      <c r="ADN139" s="172"/>
      <c r="ADO139" s="172"/>
      <c r="ADP139" s="172"/>
      <c r="ADQ139" s="172"/>
      <c r="ADR139" s="172"/>
      <c r="ADS139" s="172"/>
      <c r="ADT139" s="172"/>
      <c r="ADU139" s="172"/>
      <c r="ADV139" s="172"/>
      <c r="ADW139" s="172"/>
      <c r="ADX139" s="172"/>
      <c r="ADY139" s="172"/>
      <c r="ADZ139" s="172"/>
      <c r="AEA139" s="172"/>
      <c r="AEB139" s="172"/>
      <c r="AEC139" s="172"/>
      <c r="AED139" s="172"/>
      <c r="AEE139" s="172"/>
      <c r="AEF139" s="172"/>
      <c r="AEG139" s="172"/>
      <c r="AEH139" s="172"/>
      <c r="AEI139" s="172"/>
      <c r="AEJ139" s="172"/>
      <c r="AEK139" s="172"/>
      <c r="AEL139" s="172"/>
      <c r="AEM139" s="172"/>
      <c r="AEN139" s="172"/>
      <c r="AEO139" s="172"/>
      <c r="AEP139" s="172"/>
      <c r="AEQ139" s="172"/>
      <c r="AER139" s="172"/>
      <c r="AES139" s="172"/>
      <c r="AET139" s="172"/>
      <c r="AEU139" s="172"/>
      <c r="AEV139" s="172"/>
      <c r="AEW139" s="172"/>
      <c r="AEX139" s="172"/>
      <c r="AEY139" s="172"/>
      <c r="AEZ139" s="172"/>
      <c r="AFA139" s="172"/>
      <c r="AFB139" s="172"/>
      <c r="AFC139" s="172"/>
      <c r="AFD139" s="172"/>
      <c r="AFE139" s="172"/>
      <c r="AFF139" s="172"/>
      <c r="AFG139" s="172"/>
      <c r="AFH139" s="172"/>
      <c r="AFI139" s="172"/>
      <c r="AFJ139" s="172"/>
      <c r="AFK139" s="172"/>
      <c r="AFL139" s="172"/>
      <c r="AFM139" s="172"/>
      <c r="AFN139" s="172"/>
      <c r="AFO139" s="172"/>
      <c r="AFP139" s="172"/>
      <c r="AFQ139" s="172"/>
      <c r="AFR139" s="172"/>
      <c r="AFS139" s="172"/>
      <c r="AFT139" s="172"/>
      <c r="AFU139" s="172"/>
      <c r="AFV139" s="172"/>
      <c r="AFW139" s="172"/>
      <c r="AFX139" s="172"/>
      <c r="AFY139" s="172"/>
      <c r="AFZ139" s="172"/>
      <c r="AGA139" s="172"/>
      <c r="AGB139" s="172"/>
      <c r="AGC139" s="172"/>
      <c r="AGD139" s="172"/>
      <c r="AGE139" s="172"/>
      <c r="AGF139" s="172"/>
      <c r="AGG139" s="172"/>
      <c r="AGH139" s="172"/>
      <c r="AGI139" s="172"/>
      <c r="AGJ139" s="172"/>
      <c r="AGK139" s="172"/>
      <c r="AGL139" s="172"/>
      <c r="AGM139" s="172"/>
      <c r="AGN139" s="172"/>
      <c r="AGO139" s="172"/>
      <c r="AGP139" s="172"/>
      <c r="AGQ139" s="172"/>
      <c r="AGR139" s="172"/>
      <c r="AGS139" s="172"/>
      <c r="AGT139" s="172"/>
      <c r="AGU139" s="172"/>
      <c r="AGV139" s="172"/>
      <c r="AGW139" s="172"/>
      <c r="AGX139" s="172"/>
      <c r="AGY139" s="172"/>
      <c r="AGZ139" s="172"/>
      <c r="AHA139" s="172"/>
      <c r="AHB139" s="172"/>
      <c r="AHC139" s="172"/>
      <c r="AHD139" s="172"/>
      <c r="AHE139" s="172"/>
      <c r="AHF139" s="172"/>
      <c r="AHG139" s="172"/>
      <c r="AHH139" s="172"/>
      <c r="AHI139" s="172"/>
      <c r="AHJ139" s="172"/>
      <c r="AHK139" s="172"/>
      <c r="AHL139" s="172"/>
      <c r="AHM139" s="172"/>
      <c r="AHN139" s="172"/>
      <c r="AHO139" s="172"/>
      <c r="AHP139" s="172"/>
      <c r="AHQ139" s="172"/>
      <c r="AHR139" s="172"/>
      <c r="AHS139" s="172"/>
      <c r="AHT139" s="172"/>
      <c r="AHU139" s="172"/>
      <c r="AHV139" s="172"/>
      <c r="AHW139" s="172"/>
      <c r="AHX139" s="172"/>
      <c r="AHY139" s="172"/>
      <c r="AHZ139" s="172"/>
      <c r="AIA139" s="172"/>
      <c r="AIB139" s="172"/>
      <c r="AIC139" s="172"/>
      <c r="AID139" s="172"/>
      <c r="AIE139" s="172"/>
      <c r="AIF139" s="172"/>
      <c r="AIG139" s="172"/>
      <c r="AIH139" s="172"/>
      <c r="AII139" s="172"/>
      <c r="AIJ139" s="172"/>
      <c r="AIK139" s="172"/>
      <c r="AIL139" s="172"/>
      <c r="AIM139" s="172"/>
      <c r="AIN139" s="172"/>
      <c r="AIO139" s="172"/>
      <c r="AIP139" s="172"/>
      <c r="AIQ139" s="172"/>
      <c r="AIR139" s="172"/>
      <c r="AIS139" s="172"/>
      <c r="AIT139" s="172"/>
      <c r="AIU139" s="172"/>
      <c r="AIV139" s="172"/>
      <c r="AIW139" s="172"/>
      <c r="AIX139" s="172"/>
      <c r="AIY139" s="172"/>
      <c r="AIZ139" s="172"/>
      <c r="AJA139" s="172"/>
      <c r="AJB139" s="172"/>
      <c r="AJC139" s="172"/>
      <c r="AJD139" s="172"/>
      <c r="AJE139" s="172"/>
      <c r="AJF139" s="172"/>
      <c r="AJG139" s="172"/>
      <c r="AJH139" s="172"/>
      <c r="AJI139" s="172"/>
      <c r="AJJ139" s="172"/>
      <c r="AJK139" s="172"/>
      <c r="AJL139" s="172"/>
      <c r="AJM139" s="172"/>
      <c r="AJN139" s="172"/>
      <c r="AJO139" s="172"/>
      <c r="AJP139" s="172"/>
      <c r="AJQ139" s="172"/>
      <c r="AJR139" s="172"/>
      <c r="AJS139" s="172"/>
      <c r="AJT139" s="172"/>
      <c r="AJU139" s="172"/>
      <c r="AJV139" s="172"/>
      <c r="AJW139" s="172"/>
      <c r="AJX139" s="172"/>
      <c r="AJY139" s="172"/>
      <c r="AJZ139" s="172"/>
      <c r="AKA139" s="172"/>
      <c r="AKB139" s="172"/>
      <c r="AKC139" s="172"/>
      <c r="AKD139" s="172"/>
      <c r="AKE139" s="172"/>
      <c r="AKF139" s="172"/>
      <c r="AKG139" s="172"/>
      <c r="AKH139" s="172"/>
      <c r="AKI139" s="172"/>
      <c r="AKJ139" s="172"/>
      <c r="AKK139" s="172"/>
      <c r="AKL139" s="172"/>
      <c r="AKM139" s="172"/>
      <c r="AKN139" s="172"/>
      <c r="AKO139" s="172"/>
      <c r="AKP139" s="172"/>
      <c r="AKQ139" s="172"/>
      <c r="AKR139" s="172"/>
      <c r="AKS139" s="172"/>
      <c r="AKT139" s="172"/>
      <c r="AKU139" s="172"/>
      <c r="AKV139" s="172"/>
      <c r="AKW139" s="172"/>
      <c r="AKX139" s="172"/>
      <c r="AKY139" s="172"/>
    </row>
    <row r="140" spans="1:987" s="173" customFormat="1">
      <c r="A140" s="207" t="s">
        <v>44</v>
      </c>
      <c r="B140" s="208" t="s">
        <v>45</v>
      </c>
      <c r="C140" s="209"/>
      <c r="D140" s="209"/>
      <c r="E140" s="210"/>
      <c r="F140" s="211"/>
      <c r="G140" s="172"/>
      <c r="H140" s="172"/>
      <c r="I140" s="172"/>
      <c r="J140" s="172"/>
      <c r="K140" s="172"/>
      <c r="L140" s="172"/>
      <c r="M140" s="172"/>
      <c r="N140" s="172"/>
      <c r="O140" s="172"/>
      <c r="P140" s="172"/>
      <c r="Q140" s="172"/>
      <c r="R140" s="172"/>
      <c r="S140" s="172"/>
      <c r="T140" s="172"/>
      <c r="U140" s="172"/>
      <c r="V140" s="172"/>
      <c r="W140" s="172"/>
      <c r="X140" s="172"/>
      <c r="Y140" s="172"/>
      <c r="Z140" s="172"/>
      <c r="AA140" s="172"/>
      <c r="AB140" s="172"/>
      <c r="AC140" s="172"/>
      <c r="AD140" s="172"/>
      <c r="AE140" s="172"/>
      <c r="AF140" s="172"/>
      <c r="AG140" s="172"/>
      <c r="AH140" s="172"/>
      <c r="AI140" s="172"/>
      <c r="AJ140" s="172"/>
      <c r="AK140" s="172"/>
      <c r="AL140" s="172"/>
      <c r="AM140" s="172"/>
      <c r="AN140" s="172"/>
      <c r="AO140" s="172"/>
      <c r="AP140" s="172"/>
      <c r="AQ140" s="172"/>
      <c r="AR140" s="172"/>
      <c r="AS140" s="172"/>
      <c r="AT140" s="172"/>
      <c r="AU140" s="172"/>
      <c r="AV140" s="172"/>
      <c r="AW140" s="172"/>
      <c r="AX140" s="172"/>
      <c r="AY140" s="172"/>
      <c r="AZ140" s="172"/>
      <c r="BA140" s="172"/>
      <c r="BB140" s="172"/>
      <c r="BC140" s="172"/>
      <c r="BD140" s="172"/>
      <c r="BE140" s="172"/>
      <c r="BF140" s="172"/>
      <c r="BG140" s="172"/>
      <c r="BH140" s="172"/>
      <c r="BI140" s="172"/>
      <c r="BJ140" s="172"/>
      <c r="BK140" s="172"/>
      <c r="BL140" s="172"/>
      <c r="BM140" s="172"/>
      <c r="BN140" s="172"/>
      <c r="BO140" s="172"/>
      <c r="BP140" s="172"/>
      <c r="BQ140" s="172"/>
      <c r="BR140" s="172"/>
      <c r="BS140" s="172"/>
      <c r="BT140" s="172"/>
      <c r="BU140" s="172"/>
      <c r="BV140" s="172"/>
      <c r="BW140" s="172"/>
      <c r="BX140" s="172"/>
      <c r="BY140" s="172"/>
      <c r="BZ140" s="172"/>
      <c r="CA140" s="172"/>
      <c r="CB140" s="172"/>
      <c r="CC140" s="172"/>
      <c r="CD140" s="172"/>
      <c r="CE140" s="172"/>
      <c r="CF140" s="172"/>
      <c r="CG140" s="172"/>
      <c r="CH140" s="172"/>
      <c r="CI140" s="172"/>
      <c r="CJ140" s="172"/>
      <c r="CK140" s="172"/>
      <c r="CL140" s="172"/>
      <c r="CM140" s="172"/>
      <c r="CN140" s="172"/>
      <c r="CO140" s="172"/>
      <c r="CP140" s="172"/>
      <c r="CQ140" s="172"/>
      <c r="CR140" s="172"/>
      <c r="CS140" s="172"/>
      <c r="CT140" s="172"/>
      <c r="CU140" s="172"/>
      <c r="CV140" s="172"/>
      <c r="CW140" s="172"/>
      <c r="CX140" s="172"/>
      <c r="CY140" s="172"/>
      <c r="CZ140" s="172"/>
      <c r="DA140" s="172"/>
      <c r="DB140" s="172"/>
      <c r="DC140" s="172"/>
      <c r="DD140" s="172"/>
      <c r="DE140" s="172"/>
      <c r="DF140" s="172"/>
      <c r="DG140" s="172"/>
      <c r="DH140" s="172"/>
      <c r="DI140" s="172"/>
      <c r="DJ140" s="172"/>
      <c r="DK140" s="172"/>
      <c r="DL140" s="172"/>
      <c r="DM140" s="172"/>
      <c r="DN140" s="172"/>
      <c r="DO140" s="172"/>
      <c r="DP140" s="172"/>
      <c r="DQ140" s="172"/>
      <c r="DR140" s="172"/>
      <c r="DS140" s="172"/>
      <c r="DT140" s="172"/>
      <c r="DU140" s="172"/>
      <c r="DV140" s="172"/>
      <c r="DW140" s="172"/>
      <c r="DX140" s="172"/>
      <c r="DY140" s="172"/>
      <c r="DZ140" s="172"/>
      <c r="EA140" s="172"/>
      <c r="EB140" s="172"/>
      <c r="EC140" s="172"/>
      <c r="ED140" s="172"/>
      <c r="EE140" s="172"/>
      <c r="EF140" s="172"/>
      <c r="EG140" s="172"/>
      <c r="EH140" s="172"/>
      <c r="EI140" s="172"/>
      <c r="EJ140" s="172"/>
      <c r="EK140" s="172"/>
      <c r="EL140" s="172"/>
      <c r="EM140" s="172"/>
      <c r="EN140" s="172"/>
      <c r="EO140" s="172"/>
      <c r="EP140" s="172"/>
      <c r="EQ140" s="172"/>
      <c r="ER140" s="172"/>
      <c r="ES140" s="172"/>
      <c r="ET140" s="172"/>
      <c r="EU140" s="172"/>
      <c r="EV140" s="172"/>
      <c r="EW140" s="172"/>
      <c r="EX140" s="172"/>
      <c r="EY140" s="172"/>
      <c r="EZ140" s="172"/>
      <c r="FA140" s="172"/>
      <c r="FB140" s="172"/>
      <c r="FC140" s="172"/>
      <c r="FD140" s="172"/>
      <c r="FE140" s="172"/>
      <c r="FF140" s="172"/>
      <c r="FG140" s="172"/>
      <c r="FH140" s="172"/>
      <c r="FI140" s="172"/>
      <c r="FJ140" s="172"/>
      <c r="FK140" s="172"/>
      <c r="FL140" s="172"/>
      <c r="FM140" s="172"/>
      <c r="FN140" s="172"/>
      <c r="FO140" s="172"/>
      <c r="FP140" s="172"/>
      <c r="FQ140" s="172"/>
      <c r="FR140" s="172"/>
      <c r="FS140" s="172"/>
      <c r="FT140" s="172"/>
      <c r="FU140" s="172"/>
      <c r="FV140" s="172"/>
      <c r="FW140" s="172"/>
      <c r="FX140" s="172"/>
      <c r="FY140" s="172"/>
      <c r="FZ140" s="172"/>
      <c r="GA140" s="172"/>
      <c r="GB140" s="172"/>
      <c r="GC140" s="172"/>
      <c r="GD140" s="172"/>
      <c r="GE140" s="172"/>
      <c r="GF140" s="172"/>
      <c r="GG140" s="172"/>
      <c r="GH140" s="172"/>
      <c r="GI140" s="172"/>
      <c r="GJ140" s="172"/>
      <c r="GK140" s="172"/>
      <c r="GL140" s="172"/>
      <c r="GM140" s="172"/>
      <c r="GN140" s="172"/>
      <c r="GO140" s="172"/>
      <c r="GP140" s="172"/>
      <c r="GQ140" s="172"/>
      <c r="GR140" s="172"/>
      <c r="GS140" s="172"/>
      <c r="GT140" s="172"/>
      <c r="GU140" s="172"/>
      <c r="GV140" s="172"/>
      <c r="GW140" s="172"/>
      <c r="GX140" s="172"/>
      <c r="GY140" s="172"/>
      <c r="GZ140" s="172"/>
      <c r="HA140" s="172"/>
      <c r="HB140" s="172"/>
      <c r="HC140" s="172"/>
      <c r="HD140" s="172"/>
      <c r="HE140" s="172"/>
      <c r="HF140" s="172"/>
      <c r="HG140" s="172"/>
      <c r="HH140" s="172"/>
      <c r="HI140" s="172"/>
      <c r="HJ140" s="172"/>
      <c r="HK140" s="172"/>
      <c r="HL140" s="172"/>
      <c r="HM140" s="172"/>
      <c r="HN140" s="172"/>
      <c r="HO140" s="172"/>
      <c r="HP140" s="172"/>
      <c r="HQ140" s="172"/>
      <c r="HR140" s="172"/>
      <c r="HS140" s="172"/>
      <c r="HT140" s="172"/>
      <c r="HU140" s="172"/>
      <c r="HV140" s="172"/>
      <c r="HW140" s="172"/>
      <c r="HX140" s="172"/>
      <c r="HY140" s="172"/>
      <c r="HZ140" s="172"/>
      <c r="IA140" s="172"/>
      <c r="IB140" s="172"/>
      <c r="IC140" s="172"/>
      <c r="ID140" s="172"/>
      <c r="IE140" s="172"/>
      <c r="IF140" s="172"/>
      <c r="IG140" s="172"/>
      <c r="IH140" s="172"/>
      <c r="II140" s="172"/>
      <c r="IJ140" s="172"/>
      <c r="IK140" s="172"/>
      <c r="IL140" s="172"/>
      <c r="IM140" s="172"/>
      <c r="IN140" s="172"/>
      <c r="IO140" s="172"/>
      <c r="IP140" s="172"/>
      <c r="IQ140" s="172"/>
      <c r="IR140" s="172"/>
      <c r="IS140" s="172"/>
      <c r="IT140" s="172"/>
      <c r="IU140" s="172"/>
      <c r="IV140" s="172"/>
      <c r="IW140" s="172"/>
      <c r="IX140" s="172"/>
      <c r="IY140" s="172"/>
      <c r="IZ140" s="172"/>
      <c r="JA140" s="172"/>
      <c r="JB140" s="172"/>
      <c r="JC140" s="172"/>
      <c r="JD140" s="172"/>
      <c r="JE140" s="172"/>
      <c r="JF140" s="172"/>
      <c r="JG140" s="172"/>
      <c r="JH140" s="172"/>
      <c r="JI140" s="172"/>
      <c r="JJ140" s="172"/>
      <c r="JK140" s="172"/>
      <c r="JL140" s="172"/>
      <c r="JM140" s="172"/>
      <c r="JN140" s="172"/>
      <c r="JO140" s="172"/>
      <c r="JP140" s="172"/>
      <c r="JQ140" s="172"/>
      <c r="JR140" s="172"/>
      <c r="JS140" s="172"/>
      <c r="JT140" s="172"/>
      <c r="JU140" s="172"/>
      <c r="JV140" s="172"/>
      <c r="JW140" s="172"/>
      <c r="JX140" s="172"/>
      <c r="JY140" s="172"/>
      <c r="JZ140" s="172"/>
      <c r="KA140" s="172"/>
      <c r="KB140" s="172"/>
      <c r="KC140" s="172"/>
      <c r="KD140" s="172"/>
      <c r="KE140" s="172"/>
      <c r="KF140" s="172"/>
      <c r="KG140" s="172"/>
      <c r="KH140" s="172"/>
      <c r="KI140" s="172"/>
      <c r="KJ140" s="172"/>
      <c r="KK140" s="172"/>
      <c r="KL140" s="172"/>
      <c r="KM140" s="172"/>
      <c r="KN140" s="172"/>
      <c r="KO140" s="172"/>
      <c r="KP140" s="172"/>
      <c r="KQ140" s="172"/>
      <c r="KR140" s="172"/>
      <c r="KS140" s="172"/>
      <c r="KT140" s="172"/>
      <c r="KU140" s="172"/>
      <c r="KV140" s="172"/>
      <c r="KW140" s="172"/>
      <c r="KX140" s="172"/>
      <c r="KY140" s="172"/>
      <c r="KZ140" s="172"/>
      <c r="LA140" s="172"/>
      <c r="LB140" s="172"/>
      <c r="LC140" s="172"/>
      <c r="LD140" s="172"/>
      <c r="LE140" s="172"/>
      <c r="LF140" s="172"/>
      <c r="LG140" s="172"/>
      <c r="LH140" s="172"/>
      <c r="LI140" s="172"/>
      <c r="LJ140" s="172"/>
      <c r="LK140" s="172"/>
      <c r="LL140" s="172"/>
      <c r="LM140" s="172"/>
      <c r="LN140" s="172"/>
      <c r="LO140" s="172"/>
      <c r="LP140" s="172"/>
      <c r="LQ140" s="172"/>
      <c r="LR140" s="172"/>
      <c r="LS140" s="172"/>
      <c r="LT140" s="172"/>
      <c r="LU140" s="172"/>
      <c r="LV140" s="172"/>
      <c r="LW140" s="172"/>
      <c r="LX140" s="172"/>
      <c r="LY140" s="172"/>
      <c r="LZ140" s="172"/>
      <c r="MA140" s="172"/>
      <c r="MB140" s="172"/>
      <c r="MC140" s="172"/>
      <c r="MD140" s="172"/>
      <c r="ME140" s="172"/>
      <c r="MF140" s="172"/>
      <c r="MG140" s="172"/>
      <c r="MH140" s="172"/>
      <c r="MI140" s="172"/>
      <c r="MJ140" s="172"/>
      <c r="MK140" s="172"/>
      <c r="ML140" s="172"/>
      <c r="MM140" s="172"/>
      <c r="MN140" s="172"/>
      <c r="MO140" s="172"/>
      <c r="MP140" s="172"/>
      <c r="MQ140" s="172"/>
      <c r="MR140" s="172"/>
      <c r="MS140" s="172"/>
      <c r="MT140" s="172"/>
      <c r="MU140" s="172"/>
      <c r="MV140" s="172"/>
      <c r="MW140" s="172"/>
      <c r="MX140" s="172"/>
      <c r="MY140" s="172"/>
      <c r="MZ140" s="172"/>
      <c r="NA140" s="172"/>
      <c r="NB140" s="172"/>
      <c r="NC140" s="172"/>
      <c r="ND140" s="172"/>
      <c r="NE140" s="172"/>
      <c r="NF140" s="172"/>
      <c r="NG140" s="172"/>
      <c r="NH140" s="172"/>
      <c r="NI140" s="172"/>
      <c r="NJ140" s="172"/>
      <c r="NK140" s="172"/>
      <c r="NL140" s="172"/>
      <c r="NM140" s="172"/>
      <c r="NN140" s="172"/>
      <c r="NO140" s="172"/>
      <c r="NP140" s="172"/>
      <c r="NQ140" s="172"/>
      <c r="NR140" s="172"/>
      <c r="NS140" s="172"/>
      <c r="NT140" s="172"/>
      <c r="NU140" s="172"/>
      <c r="NV140" s="172"/>
      <c r="NW140" s="172"/>
      <c r="NX140" s="172"/>
      <c r="NY140" s="172"/>
      <c r="NZ140" s="172"/>
      <c r="OA140" s="172"/>
      <c r="OB140" s="172"/>
      <c r="OC140" s="172"/>
      <c r="OD140" s="172"/>
      <c r="OE140" s="172"/>
      <c r="OF140" s="172"/>
      <c r="OG140" s="172"/>
      <c r="OH140" s="172"/>
      <c r="OI140" s="172"/>
      <c r="OJ140" s="172"/>
      <c r="OK140" s="172"/>
      <c r="OL140" s="172"/>
      <c r="OM140" s="172"/>
      <c r="ON140" s="172"/>
      <c r="OO140" s="172"/>
      <c r="OP140" s="172"/>
      <c r="OQ140" s="172"/>
      <c r="OR140" s="172"/>
      <c r="OS140" s="172"/>
      <c r="OT140" s="172"/>
      <c r="OU140" s="172"/>
      <c r="OV140" s="172"/>
      <c r="OW140" s="172"/>
      <c r="OX140" s="172"/>
      <c r="OY140" s="172"/>
      <c r="OZ140" s="172"/>
      <c r="PA140" s="172"/>
      <c r="PB140" s="172"/>
      <c r="PC140" s="172"/>
      <c r="PD140" s="172"/>
      <c r="PE140" s="172"/>
      <c r="PF140" s="172"/>
      <c r="PG140" s="172"/>
      <c r="PH140" s="172"/>
      <c r="PI140" s="172"/>
      <c r="PJ140" s="172"/>
      <c r="PK140" s="172"/>
      <c r="PL140" s="172"/>
      <c r="PM140" s="172"/>
      <c r="PN140" s="172"/>
      <c r="PO140" s="172"/>
      <c r="PP140" s="172"/>
      <c r="PQ140" s="172"/>
      <c r="PR140" s="172"/>
      <c r="PS140" s="172"/>
      <c r="PT140" s="172"/>
      <c r="PU140" s="172"/>
      <c r="PV140" s="172"/>
      <c r="PW140" s="172"/>
      <c r="PX140" s="172"/>
      <c r="PY140" s="172"/>
      <c r="PZ140" s="172"/>
      <c r="QA140" s="172"/>
      <c r="QB140" s="172"/>
      <c r="QC140" s="172"/>
      <c r="QD140" s="172"/>
      <c r="QE140" s="172"/>
      <c r="QF140" s="172"/>
      <c r="QG140" s="172"/>
      <c r="QH140" s="172"/>
      <c r="QI140" s="172"/>
      <c r="QJ140" s="172"/>
      <c r="QK140" s="172"/>
      <c r="QL140" s="172"/>
      <c r="QM140" s="172"/>
      <c r="QN140" s="172"/>
      <c r="QO140" s="172"/>
      <c r="QP140" s="172"/>
      <c r="QQ140" s="172"/>
      <c r="QR140" s="172"/>
      <c r="QS140" s="172"/>
      <c r="QT140" s="172"/>
      <c r="QU140" s="172"/>
      <c r="QV140" s="172"/>
      <c r="QW140" s="172"/>
      <c r="QX140" s="172"/>
      <c r="QY140" s="172"/>
      <c r="QZ140" s="172"/>
      <c r="RA140" s="172"/>
      <c r="RB140" s="172"/>
      <c r="RC140" s="172"/>
      <c r="RD140" s="172"/>
      <c r="RE140" s="172"/>
      <c r="RF140" s="172"/>
      <c r="RG140" s="172"/>
      <c r="RH140" s="172"/>
      <c r="RI140" s="172"/>
      <c r="RJ140" s="172"/>
      <c r="RK140" s="172"/>
      <c r="RL140" s="172"/>
      <c r="RM140" s="172"/>
      <c r="RN140" s="172"/>
      <c r="RO140" s="172"/>
      <c r="RP140" s="172"/>
      <c r="RQ140" s="172"/>
      <c r="RR140" s="172"/>
      <c r="RS140" s="172"/>
      <c r="RT140" s="172"/>
      <c r="RU140" s="172"/>
      <c r="RV140" s="172"/>
      <c r="RW140" s="172"/>
      <c r="RX140" s="172"/>
      <c r="RY140" s="172"/>
      <c r="RZ140" s="172"/>
      <c r="SA140" s="172"/>
      <c r="SB140" s="172"/>
      <c r="SC140" s="172"/>
      <c r="SD140" s="172"/>
      <c r="SE140" s="172"/>
      <c r="SF140" s="172"/>
      <c r="SG140" s="172"/>
      <c r="SH140" s="172"/>
      <c r="SI140" s="172"/>
      <c r="SJ140" s="172"/>
      <c r="SK140" s="172"/>
      <c r="SL140" s="172"/>
      <c r="SM140" s="172"/>
      <c r="SN140" s="172"/>
      <c r="SO140" s="172"/>
      <c r="SP140" s="172"/>
      <c r="SQ140" s="172"/>
      <c r="SR140" s="172"/>
      <c r="SS140" s="172"/>
      <c r="ST140" s="172"/>
      <c r="SU140" s="172"/>
      <c r="SV140" s="172"/>
      <c r="SW140" s="172"/>
      <c r="SX140" s="172"/>
      <c r="SY140" s="172"/>
      <c r="SZ140" s="172"/>
      <c r="TA140" s="172"/>
      <c r="TB140" s="172"/>
      <c r="TC140" s="172"/>
      <c r="TD140" s="172"/>
      <c r="TE140" s="172"/>
      <c r="TF140" s="172"/>
      <c r="TG140" s="172"/>
      <c r="TH140" s="172"/>
      <c r="TI140" s="172"/>
      <c r="TJ140" s="172"/>
      <c r="TK140" s="172"/>
      <c r="TL140" s="172"/>
      <c r="TM140" s="172"/>
      <c r="TN140" s="172"/>
      <c r="TO140" s="172"/>
      <c r="TP140" s="172"/>
      <c r="TQ140" s="172"/>
      <c r="TR140" s="172"/>
      <c r="TS140" s="172"/>
      <c r="TT140" s="172"/>
      <c r="TU140" s="172"/>
      <c r="TV140" s="172"/>
      <c r="TW140" s="172"/>
      <c r="TX140" s="172"/>
      <c r="TY140" s="172"/>
      <c r="TZ140" s="172"/>
      <c r="UA140" s="172"/>
      <c r="UB140" s="172"/>
      <c r="UC140" s="172"/>
      <c r="UD140" s="172"/>
      <c r="UE140" s="172"/>
      <c r="UF140" s="172"/>
      <c r="UG140" s="172"/>
      <c r="UH140" s="172"/>
      <c r="UI140" s="172"/>
      <c r="UJ140" s="172"/>
      <c r="UK140" s="172"/>
      <c r="UL140" s="172"/>
      <c r="UM140" s="172"/>
      <c r="UN140" s="172"/>
      <c r="UO140" s="172"/>
      <c r="UP140" s="172"/>
      <c r="UQ140" s="172"/>
      <c r="UR140" s="172"/>
      <c r="US140" s="172"/>
      <c r="UT140" s="172"/>
      <c r="UU140" s="172"/>
      <c r="UV140" s="172"/>
      <c r="UW140" s="172"/>
      <c r="UX140" s="172"/>
      <c r="UY140" s="172"/>
      <c r="UZ140" s="172"/>
      <c r="VA140" s="172"/>
      <c r="VB140" s="172"/>
      <c r="VC140" s="172"/>
      <c r="VD140" s="172"/>
      <c r="VE140" s="172"/>
      <c r="VF140" s="172"/>
      <c r="VG140" s="172"/>
      <c r="VH140" s="172"/>
      <c r="VI140" s="172"/>
      <c r="VJ140" s="172"/>
      <c r="VK140" s="172"/>
      <c r="VL140" s="172"/>
      <c r="VM140" s="172"/>
      <c r="VN140" s="172"/>
      <c r="VO140" s="172"/>
      <c r="VP140" s="172"/>
      <c r="VQ140" s="172"/>
      <c r="VR140" s="172"/>
      <c r="VS140" s="172"/>
      <c r="VT140" s="172"/>
      <c r="VU140" s="172"/>
      <c r="VV140" s="172"/>
      <c r="VW140" s="172"/>
      <c r="VX140" s="172"/>
      <c r="VY140" s="172"/>
      <c r="VZ140" s="172"/>
      <c r="WA140" s="172"/>
      <c r="WB140" s="172"/>
      <c r="WC140" s="172"/>
      <c r="WD140" s="172"/>
      <c r="WE140" s="172"/>
      <c r="WF140" s="172"/>
      <c r="WG140" s="172"/>
      <c r="WH140" s="172"/>
      <c r="WI140" s="172"/>
      <c r="WJ140" s="172"/>
      <c r="WK140" s="172"/>
      <c r="WL140" s="172"/>
      <c r="WM140" s="172"/>
      <c r="WN140" s="172"/>
      <c r="WO140" s="172"/>
      <c r="WP140" s="172"/>
      <c r="WQ140" s="172"/>
      <c r="WR140" s="172"/>
      <c r="WS140" s="172"/>
      <c r="WT140" s="172"/>
      <c r="WU140" s="172"/>
      <c r="WV140" s="172"/>
      <c r="WW140" s="172"/>
      <c r="WX140" s="172"/>
      <c r="WY140" s="172"/>
      <c r="WZ140" s="172"/>
      <c r="XA140" s="172"/>
      <c r="XB140" s="172"/>
      <c r="XC140" s="172"/>
      <c r="XD140" s="172"/>
      <c r="XE140" s="172"/>
      <c r="XF140" s="172"/>
      <c r="XG140" s="172"/>
      <c r="XH140" s="172"/>
      <c r="XI140" s="172"/>
      <c r="XJ140" s="172"/>
      <c r="XK140" s="172"/>
      <c r="XL140" s="172"/>
      <c r="XM140" s="172"/>
      <c r="XN140" s="172"/>
      <c r="XO140" s="172"/>
      <c r="XP140" s="172"/>
      <c r="XQ140" s="172"/>
      <c r="XR140" s="172"/>
      <c r="XS140" s="172"/>
      <c r="XT140" s="172"/>
      <c r="XU140" s="172"/>
      <c r="XV140" s="172"/>
      <c r="XW140" s="172"/>
      <c r="XX140" s="172"/>
      <c r="XY140" s="172"/>
      <c r="XZ140" s="172"/>
      <c r="YA140" s="172"/>
      <c r="YB140" s="172"/>
      <c r="YC140" s="172"/>
      <c r="YD140" s="172"/>
      <c r="YE140" s="172"/>
      <c r="YF140" s="172"/>
      <c r="YG140" s="172"/>
      <c r="YH140" s="172"/>
      <c r="YI140" s="172"/>
      <c r="YJ140" s="172"/>
      <c r="YK140" s="172"/>
      <c r="YL140" s="172"/>
      <c r="YM140" s="172"/>
      <c r="YN140" s="172"/>
      <c r="YO140" s="172"/>
      <c r="YP140" s="172"/>
      <c r="YQ140" s="172"/>
      <c r="YR140" s="172"/>
      <c r="YS140" s="172"/>
      <c r="YT140" s="172"/>
      <c r="YU140" s="172"/>
      <c r="YV140" s="172"/>
      <c r="YW140" s="172"/>
      <c r="YX140" s="172"/>
      <c r="YY140" s="172"/>
      <c r="YZ140" s="172"/>
      <c r="ZA140" s="172"/>
      <c r="ZB140" s="172"/>
      <c r="ZC140" s="172"/>
      <c r="ZD140" s="172"/>
      <c r="ZE140" s="172"/>
      <c r="ZF140" s="172"/>
      <c r="ZG140" s="172"/>
      <c r="ZH140" s="172"/>
      <c r="ZI140" s="172"/>
      <c r="ZJ140" s="172"/>
      <c r="ZK140" s="172"/>
      <c r="ZL140" s="172"/>
      <c r="ZM140" s="172"/>
      <c r="ZN140" s="172"/>
      <c r="ZO140" s="172"/>
      <c r="ZP140" s="172"/>
      <c r="ZQ140" s="172"/>
      <c r="ZR140" s="172"/>
      <c r="ZS140" s="172"/>
      <c r="ZT140" s="172"/>
      <c r="ZU140" s="172"/>
      <c r="ZV140" s="172"/>
      <c r="ZW140" s="172"/>
      <c r="ZX140" s="172"/>
      <c r="ZY140" s="172"/>
      <c r="ZZ140" s="172"/>
      <c r="AAA140" s="172"/>
      <c r="AAB140" s="172"/>
      <c r="AAC140" s="172"/>
      <c r="AAD140" s="172"/>
      <c r="AAE140" s="172"/>
      <c r="AAF140" s="172"/>
      <c r="AAG140" s="172"/>
      <c r="AAH140" s="172"/>
      <c r="AAI140" s="172"/>
      <c r="AAJ140" s="172"/>
      <c r="AAK140" s="172"/>
      <c r="AAL140" s="172"/>
      <c r="AAM140" s="172"/>
      <c r="AAN140" s="172"/>
      <c r="AAO140" s="172"/>
      <c r="AAP140" s="172"/>
      <c r="AAQ140" s="172"/>
      <c r="AAR140" s="172"/>
      <c r="AAS140" s="172"/>
      <c r="AAT140" s="172"/>
      <c r="AAU140" s="172"/>
      <c r="AAV140" s="172"/>
      <c r="AAW140" s="172"/>
      <c r="AAX140" s="172"/>
      <c r="AAY140" s="172"/>
      <c r="AAZ140" s="172"/>
      <c r="ABA140" s="172"/>
      <c r="ABB140" s="172"/>
      <c r="ABC140" s="172"/>
      <c r="ABD140" s="172"/>
      <c r="ABE140" s="172"/>
      <c r="ABF140" s="172"/>
      <c r="ABG140" s="172"/>
      <c r="ABH140" s="172"/>
      <c r="ABI140" s="172"/>
      <c r="ABJ140" s="172"/>
      <c r="ABK140" s="172"/>
      <c r="ABL140" s="172"/>
      <c r="ABM140" s="172"/>
      <c r="ABN140" s="172"/>
      <c r="ABO140" s="172"/>
      <c r="ABP140" s="172"/>
      <c r="ABQ140" s="172"/>
      <c r="ABR140" s="172"/>
      <c r="ABS140" s="172"/>
      <c r="ABT140" s="172"/>
      <c r="ABU140" s="172"/>
      <c r="ABV140" s="172"/>
      <c r="ABW140" s="172"/>
      <c r="ABX140" s="172"/>
      <c r="ABY140" s="172"/>
      <c r="ABZ140" s="172"/>
      <c r="ACA140" s="172"/>
      <c r="ACB140" s="172"/>
      <c r="ACC140" s="172"/>
      <c r="ACD140" s="172"/>
      <c r="ACE140" s="172"/>
      <c r="ACF140" s="172"/>
      <c r="ACG140" s="172"/>
      <c r="ACH140" s="172"/>
      <c r="ACI140" s="172"/>
      <c r="ACJ140" s="172"/>
      <c r="ACK140" s="172"/>
      <c r="ACL140" s="172"/>
      <c r="ACM140" s="172"/>
      <c r="ACN140" s="172"/>
      <c r="ACO140" s="172"/>
      <c r="ACP140" s="172"/>
      <c r="ACQ140" s="172"/>
      <c r="ACR140" s="172"/>
      <c r="ACS140" s="172"/>
      <c r="ACT140" s="172"/>
      <c r="ACU140" s="172"/>
      <c r="ACV140" s="172"/>
      <c r="ACW140" s="172"/>
      <c r="ACX140" s="172"/>
      <c r="ACY140" s="172"/>
      <c r="ACZ140" s="172"/>
      <c r="ADA140" s="172"/>
      <c r="ADB140" s="172"/>
      <c r="ADC140" s="172"/>
      <c r="ADD140" s="172"/>
      <c r="ADE140" s="172"/>
      <c r="ADF140" s="172"/>
      <c r="ADG140" s="172"/>
      <c r="ADH140" s="172"/>
      <c r="ADI140" s="172"/>
      <c r="ADJ140" s="172"/>
      <c r="ADK140" s="172"/>
      <c r="ADL140" s="172"/>
      <c r="ADM140" s="172"/>
      <c r="ADN140" s="172"/>
      <c r="ADO140" s="172"/>
      <c r="ADP140" s="172"/>
      <c r="ADQ140" s="172"/>
      <c r="ADR140" s="172"/>
      <c r="ADS140" s="172"/>
      <c r="ADT140" s="172"/>
      <c r="ADU140" s="172"/>
      <c r="ADV140" s="172"/>
      <c r="ADW140" s="172"/>
      <c r="ADX140" s="172"/>
      <c r="ADY140" s="172"/>
      <c r="ADZ140" s="172"/>
      <c r="AEA140" s="172"/>
      <c r="AEB140" s="172"/>
      <c r="AEC140" s="172"/>
      <c r="AED140" s="172"/>
      <c r="AEE140" s="172"/>
      <c r="AEF140" s="172"/>
      <c r="AEG140" s="172"/>
      <c r="AEH140" s="172"/>
      <c r="AEI140" s="172"/>
      <c r="AEJ140" s="172"/>
      <c r="AEK140" s="172"/>
      <c r="AEL140" s="172"/>
      <c r="AEM140" s="172"/>
      <c r="AEN140" s="172"/>
      <c r="AEO140" s="172"/>
      <c r="AEP140" s="172"/>
      <c r="AEQ140" s="172"/>
      <c r="AER140" s="172"/>
      <c r="AES140" s="172"/>
      <c r="AET140" s="172"/>
      <c r="AEU140" s="172"/>
      <c r="AEV140" s="172"/>
      <c r="AEW140" s="172"/>
      <c r="AEX140" s="172"/>
      <c r="AEY140" s="172"/>
      <c r="AEZ140" s="172"/>
      <c r="AFA140" s="172"/>
      <c r="AFB140" s="172"/>
      <c r="AFC140" s="172"/>
      <c r="AFD140" s="172"/>
      <c r="AFE140" s="172"/>
      <c r="AFF140" s="172"/>
      <c r="AFG140" s="172"/>
      <c r="AFH140" s="172"/>
      <c r="AFI140" s="172"/>
      <c r="AFJ140" s="172"/>
      <c r="AFK140" s="172"/>
      <c r="AFL140" s="172"/>
      <c r="AFM140" s="172"/>
      <c r="AFN140" s="172"/>
      <c r="AFO140" s="172"/>
      <c r="AFP140" s="172"/>
      <c r="AFQ140" s="172"/>
      <c r="AFR140" s="172"/>
      <c r="AFS140" s="172"/>
      <c r="AFT140" s="172"/>
      <c r="AFU140" s="172"/>
      <c r="AFV140" s="172"/>
      <c r="AFW140" s="172"/>
      <c r="AFX140" s="172"/>
      <c r="AFY140" s="172"/>
      <c r="AFZ140" s="172"/>
      <c r="AGA140" s="172"/>
      <c r="AGB140" s="172"/>
      <c r="AGC140" s="172"/>
      <c r="AGD140" s="172"/>
      <c r="AGE140" s="172"/>
      <c r="AGF140" s="172"/>
      <c r="AGG140" s="172"/>
      <c r="AGH140" s="172"/>
      <c r="AGI140" s="172"/>
      <c r="AGJ140" s="172"/>
      <c r="AGK140" s="172"/>
      <c r="AGL140" s="172"/>
      <c r="AGM140" s="172"/>
      <c r="AGN140" s="172"/>
      <c r="AGO140" s="172"/>
      <c r="AGP140" s="172"/>
      <c r="AGQ140" s="172"/>
      <c r="AGR140" s="172"/>
      <c r="AGS140" s="172"/>
      <c r="AGT140" s="172"/>
      <c r="AGU140" s="172"/>
      <c r="AGV140" s="172"/>
      <c r="AGW140" s="172"/>
      <c r="AGX140" s="172"/>
      <c r="AGY140" s="172"/>
      <c r="AGZ140" s="172"/>
      <c r="AHA140" s="172"/>
      <c r="AHB140" s="172"/>
      <c r="AHC140" s="172"/>
      <c r="AHD140" s="172"/>
      <c r="AHE140" s="172"/>
      <c r="AHF140" s="172"/>
      <c r="AHG140" s="172"/>
      <c r="AHH140" s="172"/>
      <c r="AHI140" s="172"/>
      <c r="AHJ140" s="172"/>
      <c r="AHK140" s="172"/>
      <c r="AHL140" s="172"/>
      <c r="AHM140" s="172"/>
      <c r="AHN140" s="172"/>
      <c r="AHO140" s="172"/>
      <c r="AHP140" s="172"/>
      <c r="AHQ140" s="172"/>
      <c r="AHR140" s="172"/>
      <c r="AHS140" s="172"/>
      <c r="AHT140" s="172"/>
      <c r="AHU140" s="172"/>
      <c r="AHV140" s="172"/>
      <c r="AHW140" s="172"/>
      <c r="AHX140" s="172"/>
      <c r="AHY140" s="172"/>
      <c r="AHZ140" s="172"/>
      <c r="AIA140" s="172"/>
      <c r="AIB140" s="172"/>
      <c r="AIC140" s="172"/>
      <c r="AID140" s="172"/>
      <c r="AIE140" s="172"/>
      <c r="AIF140" s="172"/>
      <c r="AIG140" s="172"/>
      <c r="AIH140" s="172"/>
      <c r="AII140" s="172"/>
      <c r="AIJ140" s="172"/>
      <c r="AIK140" s="172"/>
      <c r="AIL140" s="172"/>
      <c r="AIM140" s="172"/>
      <c r="AIN140" s="172"/>
      <c r="AIO140" s="172"/>
      <c r="AIP140" s="172"/>
      <c r="AIQ140" s="172"/>
      <c r="AIR140" s="172"/>
      <c r="AIS140" s="172"/>
      <c r="AIT140" s="172"/>
      <c r="AIU140" s="172"/>
      <c r="AIV140" s="172"/>
      <c r="AIW140" s="172"/>
      <c r="AIX140" s="172"/>
      <c r="AIY140" s="172"/>
      <c r="AIZ140" s="172"/>
      <c r="AJA140" s="172"/>
      <c r="AJB140" s="172"/>
      <c r="AJC140" s="172"/>
      <c r="AJD140" s="172"/>
      <c r="AJE140" s="172"/>
      <c r="AJF140" s="172"/>
      <c r="AJG140" s="172"/>
      <c r="AJH140" s="172"/>
      <c r="AJI140" s="172"/>
      <c r="AJJ140" s="172"/>
      <c r="AJK140" s="172"/>
      <c r="AJL140" s="172"/>
      <c r="AJM140" s="172"/>
      <c r="AJN140" s="172"/>
      <c r="AJO140" s="172"/>
      <c r="AJP140" s="172"/>
      <c r="AJQ140" s="172"/>
      <c r="AJR140" s="172"/>
      <c r="AJS140" s="172"/>
      <c r="AJT140" s="172"/>
      <c r="AJU140" s="172"/>
      <c r="AJV140" s="172"/>
      <c r="AJW140" s="172"/>
      <c r="AJX140" s="172"/>
      <c r="AJY140" s="172"/>
      <c r="AJZ140" s="172"/>
      <c r="AKA140" s="172"/>
      <c r="AKB140" s="172"/>
      <c r="AKC140" s="172"/>
      <c r="AKD140" s="172"/>
      <c r="AKE140" s="172"/>
      <c r="AKF140" s="172"/>
      <c r="AKG140" s="172"/>
      <c r="AKH140" s="172"/>
      <c r="AKI140" s="172"/>
      <c r="AKJ140" s="172"/>
      <c r="AKK140" s="172"/>
      <c r="AKL140" s="172"/>
      <c r="AKM140" s="172"/>
      <c r="AKN140" s="172"/>
      <c r="AKO140" s="172"/>
      <c r="AKP140" s="172"/>
      <c r="AKQ140" s="172"/>
      <c r="AKR140" s="172"/>
      <c r="AKS140" s="172"/>
      <c r="AKT140" s="172"/>
      <c r="AKU140" s="172"/>
      <c r="AKV140" s="172"/>
      <c r="AKW140" s="172"/>
      <c r="AKX140" s="172"/>
      <c r="AKY140" s="172"/>
    </row>
    <row r="141" spans="1:987">
      <c r="A141" s="152" t="s">
        <v>46</v>
      </c>
      <c r="B141" s="18" t="s">
        <v>48</v>
      </c>
      <c r="C141" s="17"/>
      <c r="D141" s="23"/>
      <c r="E141" s="23"/>
      <c r="F141" s="19"/>
    </row>
    <row r="142" spans="1:987" thickBot="1">
      <c r="A142" s="152" t="s">
        <v>252</v>
      </c>
      <c r="B142" s="18" t="s">
        <v>49</v>
      </c>
      <c r="C142" s="17" t="s">
        <v>50</v>
      </c>
      <c r="D142" s="23">
        <v>25</v>
      </c>
      <c r="E142" s="23"/>
      <c r="F142" s="19">
        <f t="shared" ref="F142" si="12">ROUND(D142*E142,2)</f>
        <v>0</v>
      </c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</row>
    <row r="143" spans="1:987" s="183" customFormat="1" ht="15.75" thickBot="1">
      <c r="A143" s="189"/>
      <c r="B143" s="190" t="s">
        <v>97</v>
      </c>
      <c r="C143" s="190"/>
      <c r="D143" s="191"/>
      <c r="E143" s="350"/>
      <c r="F143" s="171">
        <f>SUM(F141:F142)</f>
        <v>0</v>
      </c>
      <c r="G143" s="182"/>
      <c r="H143" s="182"/>
      <c r="I143" s="182"/>
      <c r="J143" s="182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Z143" s="182"/>
      <c r="AA143" s="182"/>
      <c r="AB143" s="182"/>
      <c r="AC143" s="182"/>
      <c r="AD143" s="182"/>
      <c r="AE143" s="182"/>
      <c r="AF143" s="182"/>
      <c r="AG143" s="182"/>
      <c r="AH143" s="182"/>
      <c r="AI143" s="182"/>
      <c r="AJ143" s="182"/>
      <c r="AK143" s="182"/>
      <c r="AL143" s="182"/>
      <c r="AM143" s="182"/>
      <c r="AN143" s="182"/>
      <c r="AO143" s="182"/>
      <c r="AP143" s="182"/>
      <c r="AQ143" s="182"/>
      <c r="AR143" s="182"/>
      <c r="AS143" s="182"/>
      <c r="AT143" s="182"/>
      <c r="AU143" s="182"/>
      <c r="AV143" s="182"/>
      <c r="AW143" s="182"/>
      <c r="AX143" s="182"/>
      <c r="AY143" s="182"/>
      <c r="AZ143" s="182"/>
      <c r="BA143" s="182"/>
      <c r="BB143" s="182"/>
      <c r="BC143" s="182"/>
      <c r="BD143" s="182"/>
      <c r="BE143" s="182"/>
      <c r="BF143" s="182"/>
      <c r="BG143" s="182"/>
      <c r="BH143" s="182"/>
      <c r="BI143" s="182"/>
      <c r="BJ143" s="182"/>
      <c r="BK143" s="182"/>
      <c r="BL143" s="182"/>
      <c r="BM143" s="182"/>
      <c r="BN143" s="182"/>
      <c r="BO143" s="182"/>
      <c r="BP143" s="182"/>
      <c r="BQ143" s="182"/>
      <c r="BR143" s="182"/>
      <c r="BS143" s="182"/>
      <c r="BT143" s="182"/>
      <c r="BU143" s="182"/>
      <c r="BV143" s="182"/>
      <c r="BW143" s="182"/>
      <c r="BX143" s="182"/>
      <c r="BY143" s="182"/>
      <c r="BZ143" s="182"/>
      <c r="CA143" s="182"/>
      <c r="CB143" s="182"/>
      <c r="CC143" s="182"/>
      <c r="CD143" s="182"/>
      <c r="CE143" s="182"/>
      <c r="CF143" s="182"/>
      <c r="CG143" s="182"/>
      <c r="CH143" s="182"/>
      <c r="CI143" s="182"/>
      <c r="CJ143" s="182"/>
      <c r="CK143" s="182"/>
      <c r="CL143" s="182"/>
      <c r="CM143" s="182"/>
      <c r="CN143" s="182"/>
      <c r="CO143" s="182"/>
      <c r="CP143" s="182"/>
      <c r="CQ143" s="182"/>
      <c r="CR143" s="182"/>
      <c r="CS143" s="182"/>
      <c r="CT143" s="182"/>
      <c r="CU143" s="182"/>
      <c r="CV143" s="182"/>
      <c r="CW143" s="182"/>
      <c r="CX143" s="182"/>
      <c r="CY143" s="182"/>
      <c r="CZ143" s="182"/>
      <c r="DA143" s="182"/>
      <c r="DB143" s="182"/>
      <c r="DC143" s="182"/>
      <c r="DD143" s="182"/>
      <c r="DE143" s="182"/>
      <c r="DF143" s="182"/>
      <c r="DG143" s="182"/>
      <c r="DH143" s="182"/>
      <c r="DI143" s="182"/>
      <c r="DJ143" s="182"/>
      <c r="DK143" s="182"/>
      <c r="DL143" s="182"/>
      <c r="DM143" s="182"/>
      <c r="DN143" s="182"/>
      <c r="DO143" s="182"/>
      <c r="DP143" s="182"/>
      <c r="DQ143" s="182"/>
      <c r="DR143" s="182"/>
      <c r="DS143" s="182"/>
      <c r="DT143" s="182"/>
      <c r="DU143" s="182"/>
      <c r="DV143" s="182"/>
      <c r="DW143" s="182"/>
      <c r="DX143" s="182"/>
      <c r="DY143" s="182"/>
      <c r="DZ143" s="182"/>
      <c r="EA143" s="182"/>
      <c r="EB143" s="182"/>
      <c r="EC143" s="182"/>
      <c r="ED143" s="182"/>
      <c r="EE143" s="182"/>
      <c r="EF143" s="182"/>
      <c r="EG143" s="182"/>
      <c r="EH143" s="182"/>
      <c r="EI143" s="182"/>
      <c r="EJ143" s="182"/>
      <c r="EK143" s="182"/>
      <c r="EL143" s="182"/>
      <c r="EM143" s="182"/>
      <c r="EN143" s="182"/>
      <c r="EO143" s="182"/>
      <c r="EP143" s="182"/>
      <c r="EQ143" s="182"/>
      <c r="ER143" s="182"/>
      <c r="ES143" s="182"/>
      <c r="ET143" s="182"/>
      <c r="EU143" s="182"/>
      <c r="EV143" s="182"/>
      <c r="EW143" s="182"/>
      <c r="EX143" s="182"/>
      <c r="EY143" s="182"/>
      <c r="EZ143" s="182"/>
      <c r="FA143" s="182"/>
      <c r="FB143" s="182"/>
      <c r="FC143" s="182"/>
      <c r="FD143" s="182"/>
      <c r="FE143" s="182"/>
      <c r="FF143" s="182"/>
      <c r="FG143" s="182"/>
      <c r="FH143" s="182"/>
      <c r="FI143" s="182"/>
      <c r="FJ143" s="182"/>
      <c r="FK143" s="182"/>
      <c r="FL143" s="182"/>
      <c r="FM143" s="182"/>
      <c r="FN143" s="182"/>
      <c r="FO143" s="182"/>
      <c r="FP143" s="182"/>
      <c r="FQ143" s="182"/>
      <c r="FR143" s="182"/>
      <c r="FS143" s="182"/>
      <c r="FT143" s="182"/>
      <c r="FU143" s="182"/>
      <c r="FV143" s="182"/>
      <c r="FW143" s="182"/>
      <c r="FX143" s="182"/>
      <c r="FY143" s="182"/>
      <c r="FZ143" s="182"/>
      <c r="GA143" s="182"/>
      <c r="GB143" s="182"/>
      <c r="GC143" s="182"/>
      <c r="GD143" s="182"/>
      <c r="GE143" s="182"/>
      <c r="GF143" s="182"/>
      <c r="GG143" s="182"/>
      <c r="GH143" s="182"/>
      <c r="GI143" s="182"/>
      <c r="GJ143" s="182"/>
      <c r="GK143" s="182"/>
      <c r="GL143" s="182"/>
      <c r="GM143" s="182"/>
      <c r="GN143" s="182"/>
      <c r="GO143" s="182"/>
      <c r="GP143" s="182"/>
      <c r="GQ143" s="182"/>
      <c r="GR143" s="182"/>
      <c r="GS143" s="182"/>
      <c r="GT143" s="182"/>
      <c r="GU143" s="182"/>
      <c r="GV143" s="182"/>
      <c r="GW143" s="182"/>
      <c r="GX143" s="182"/>
      <c r="GY143" s="182"/>
      <c r="GZ143" s="182"/>
      <c r="HA143" s="182"/>
      <c r="HB143" s="182"/>
      <c r="HC143" s="182"/>
      <c r="HD143" s="182"/>
      <c r="HE143" s="182"/>
      <c r="HF143" s="182"/>
      <c r="HG143" s="182"/>
      <c r="HH143" s="182"/>
      <c r="HI143" s="182"/>
      <c r="HJ143" s="182"/>
      <c r="HK143" s="182"/>
      <c r="HL143" s="182"/>
      <c r="HM143" s="182"/>
      <c r="HN143" s="182"/>
      <c r="HO143" s="182"/>
      <c r="HP143" s="182"/>
      <c r="HQ143" s="182"/>
      <c r="HR143" s="182"/>
      <c r="HS143" s="182"/>
      <c r="HT143" s="182"/>
      <c r="HU143" s="182"/>
      <c r="HV143" s="182"/>
      <c r="HW143" s="182"/>
      <c r="HX143" s="182"/>
      <c r="HY143" s="182"/>
      <c r="HZ143" s="182"/>
      <c r="IA143" s="182"/>
      <c r="IB143" s="182"/>
      <c r="IC143" s="182"/>
      <c r="ID143" s="182"/>
      <c r="IE143" s="182"/>
      <c r="IF143" s="182"/>
      <c r="IG143" s="182"/>
      <c r="IH143" s="182"/>
      <c r="II143" s="182"/>
      <c r="IJ143" s="182"/>
      <c r="IK143" s="182"/>
      <c r="IL143" s="182"/>
      <c r="IM143" s="182"/>
      <c r="IN143" s="182"/>
      <c r="IO143" s="182"/>
      <c r="IP143" s="182"/>
      <c r="IQ143" s="182"/>
      <c r="IR143" s="182"/>
      <c r="IS143" s="182"/>
      <c r="IT143" s="182"/>
      <c r="IU143" s="182"/>
      <c r="IV143" s="182"/>
      <c r="IW143" s="182"/>
      <c r="IX143" s="182"/>
      <c r="IY143" s="182"/>
      <c r="IZ143" s="182"/>
      <c r="JA143" s="182"/>
      <c r="JB143" s="182"/>
      <c r="JC143" s="182"/>
      <c r="JD143" s="182"/>
      <c r="JE143" s="182"/>
      <c r="JF143" s="182"/>
      <c r="JG143" s="182"/>
      <c r="JH143" s="182"/>
      <c r="JI143" s="182"/>
      <c r="JJ143" s="182"/>
      <c r="JK143" s="182"/>
      <c r="JL143" s="182"/>
      <c r="JM143" s="182"/>
      <c r="JN143" s="182"/>
      <c r="JO143" s="182"/>
      <c r="JP143" s="182"/>
      <c r="JQ143" s="182"/>
      <c r="JR143" s="182"/>
      <c r="JS143" s="182"/>
      <c r="JT143" s="182"/>
      <c r="JU143" s="182"/>
      <c r="JV143" s="182"/>
      <c r="JW143" s="182"/>
      <c r="JX143" s="182"/>
      <c r="JY143" s="182"/>
      <c r="JZ143" s="182"/>
      <c r="KA143" s="182"/>
      <c r="KB143" s="182"/>
      <c r="KC143" s="182"/>
      <c r="KD143" s="182"/>
      <c r="KE143" s="182"/>
      <c r="KF143" s="182"/>
      <c r="KG143" s="182"/>
      <c r="KH143" s="182"/>
      <c r="KI143" s="182"/>
      <c r="KJ143" s="182"/>
      <c r="KK143" s="182"/>
      <c r="KL143" s="182"/>
      <c r="KM143" s="182"/>
      <c r="KN143" s="182"/>
      <c r="KO143" s="182"/>
      <c r="KP143" s="182"/>
      <c r="KQ143" s="182"/>
      <c r="KR143" s="182"/>
      <c r="KS143" s="182"/>
      <c r="KT143" s="182"/>
      <c r="KU143" s="182"/>
      <c r="KV143" s="182"/>
      <c r="KW143" s="182"/>
      <c r="KX143" s="182"/>
      <c r="KY143" s="182"/>
      <c r="KZ143" s="182"/>
      <c r="LA143" s="182"/>
      <c r="LB143" s="182"/>
      <c r="LC143" s="182"/>
      <c r="LD143" s="182"/>
      <c r="LE143" s="182"/>
      <c r="LF143" s="182"/>
      <c r="LG143" s="182"/>
      <c r="LH143" s="182"/>
      <c r="LI143" s="182"/>
      <c r="LJ143" s="182"/>
      <c r="LK143" s="182"/>
      <c r="LL143" s="182"/>
      <c r="LM143" s="182"/>
      <c r="LN143" s="182"/>
      <c r="LO143" s="182"/>
      <c r="LP143" s="182"/>
      <c r="LQ143" s="182"/>
      <c r="LR143" s="182"/>
      <c r="LS143" s="182"/>
      <c r="LT143" s="182"/>
      <c r="LU143" s="182"/>
      <c r="LV143" s="182"/>
      <c r="LW143" s="182"/>
      <c r="LX143" s="182"/>
      <c r="LY143" s="182"/>
      <c r="LZ143" s="182"/>
      <c r="MA143" s="182"/>
      <c r="MB143" s="182"/>
      <c r="MC143" s="182"/>
      <c r="MD143" s="182"/>
      <c r="ME143" s="182"/>
      <c r="MF143" s="182"/>
      <c r="MG143" s="182"/>
      <c r="MH143" s="182"/>
      <c r="MI143" s="182"/>
      <c r="MJ143" s="182"/>
      <c r="MK143" s="182"/>
      <c r="ML143" s="182"/>
      <c r="MM143" s="182"/>
      <c r="MN143" s="182"/>
      <c r="MO143" s="182"/>
      <c r="MP143" s="182"/>
      <c r="MQ143" s="182"/>
      <c r="MR143" s="182"/>
      <c r="MS143" s="182"/>
      <c r="MT143" s="182"/>
      <c r="MU143" s="182"/>
      <c r="MV143" s="182"/>
      <c r="MW143" s="182"/>
      <c r="MX143" s="182"/>
      <c r="MY143" s="182"/>
      <c r="MZ143" s="182"/>
      <c r="NA143" s="182"/>
      <c r="NB143" s="182"/>
      <c r="NC143" s="182"/>
      <c r="ND143" s="182"/>
      <c r="NE143" s="182"/>
      <c r="NF143" s="182"/>
      <c r="NG143" s="182"/>
      <c r="NH143" s="182"/>
      <c r="NI143" s="182"/>
      <c r="NJ143" s="182"/>
      <c r="NK143" s="182"/>
      <c r="NL143" s="182"/>
      <c r="NM143" s="182"/>
      <c r="NN143" s="182"/>
      <c r="NO143" s="182"/>
      <c r="NP143" s="182"/>
      <c r="NQ143" s="182"/>
      <c r="NR143" s="182"/>
      <c r="NS143" s="182"/>
      <c r="NT143" s="182"/>
      <c r="NU143" s="182"/>
      <c r="NV143" s="182"/>
      <c r="NW143" s="182"/>
      <c r="NX143" s="182"/>
      <c r="NY143" s="182"/>
      <c r="NZ143" s="182"/>
      <c r="OA143" s="182"/>
      <c r="OB143" s="182"/>
      <c r="OC143" s="182"/>
      <c r="OD143" s="182"/>
      <c r="OE143" s="182"/>
      <c r="OF143" s="182"/>
      <c r="OG143" s="182"/>
      <c r="OH143" s="182"/>
      <c r="OI143" s="182"/>
      <c r="OJ143" s="182"/>
      <c r="OK143" s="182"/>
      <c r="OL143" s="182"/>
      <c r="OM143" s="182"/>
      <c r="ON143" s="182"/>
      <c r="OO143" s="182"/>
      <c r="OP143" s="182"/>
      <c r="OQ143" s="182"/>
      <c r="OR143" s="182"/>
      <c r="OS143" s="182"/>
      <c r="OT143" s="182"/>
      <c r="OU143" s="182"/>
      <c r="OV143" s="182"/>
      <c r="OW143" s="182"/>
      <c r="OX143" s="182"/>
      <c r="OY143" s="182"/>
      <c r="OZ143" s="182"/>
      <c r="PA143" s="182"/>
      <c r="PB143" s="182"/>
      <c r="PC143" s="182"/>
      <c r="PD143" s="182"/>
      <c r="PE143" s="182"/>
      <c r="PF143" s="182"/>
      <c r="PG143" s="182"/>
      <c r="PH143" s="182"/>
      <c r="PI143" s="182"/>
      <c r="PJ143" s="182"/>
      <c r="PK143" s="182"/>
      <c r="PL143" s="182"/>
      <c r="PM143" s="182"/>
      <c r="PN143" s="182"/>
      <c r="PO143" s="182"/>
      <c r="PP143" s="182"/>
      <c r="PQ143" s="182"/>
      <c r="PR143" s="182"/>
      <c r="PS143" s="182"/>
      <c r="PT143" s="182"/>
      <c r="PU143" s="182"/>
      <c r="PV143" s="182"/>
      <c r="PW143" s="182"/>
      <c r="PX143" s="182"/>
      <c r="PY143" s="182"/>
      <c r="PZ143" s="182"/>
      <c r="QA143" s="182"/>
      <c r="QB143" s="182"/>
      <c r="QC143" s="182"/>
      <c r="QD143" s="182"/>
      <c r="QE143" s="182"/>
      <c r="QF143" s="182"/>
      <c r="QG143" s="182"/>
      <c r="QH143" s="182"/>
      <c r="QI143" s="182"/>
      <c r="QJ143" s="182"/>
      <c r="QK143" s="182"/>
      <c r="QL143" s="182"/>
      <c r="QM143" s="182"/>
      <c r="QN143" s="182"/>
      <c r="QO143" s="182"/>
      <c r="QP143" s="182"/>
      <c r="QQ143" s="182"/>
      <c r="QR143" s="182"/>
      <c r="QS143" s="182"/>
      <c r="QT143" s="182"/>
      <c r="QU143" s="182"/>
      <c r="QV143" s="182"/>
      <c r="QW143" s="182"/>
      <c r="QX143" s="182"/>
      <c r="QY143" s="182"/>
      <c r="QZ143" s="182"/>
      <c r="RA143" s="182"/>
      <c r="RB143" s="182"/>
      <c r="RC143" s="182"/>
      <c r="RD143" s="182"/>
      <c r="RE143" s="182"/>
      <c r="RF143" s="182"/>
      <c r="RG143" s="182"/>
      <c r="RH143" s="182"/>
      <c r="RI143" s="182"/>
      <c r="RJ143" s="182"/>
      <c r="RK143" s="182"/>
      <c r="RL143" s="182"/>
      <c r="RM143" s="182"/>
      <c r="RN143" s="182"/>
      <c r="RO143" s="182"/>
      <c r="RP143" s="182"/>
      <c r="RQ143" s="182"/>
      <c r="RR143" s="182"/>
      <c r="RS143" s="182"/>
      <c r="RT143" s="182"/>
      <c r="RU143" s="182"/>
      <c r="RV143" s="182"/>
      <c r="RW143" s="182"/>
      <c r="RX143" s="182"/>
      <c r="RY143" s="182"/>
      <c r="RZ143" s="182"/>
      <c r="SA143" s="182"/>
      <c r="SB143" s="182"/>
      <c r="SC143" s="182"/>
      <c r="SD143" s="182"/>
      <c r="SE143" s="182"/>
      <c r="SF143" s="182"/>
      <c r="SG143" s="182"/>
      <c r="SH143" s="182"/>
      <c r="SI143" s="182"/>
      <c r="SJ143" s="182"/>
      <c r="SK143" s="182"/>
      <c r="SL143" s="182"/>
      <c r="SM143" s="182"/>
      <c r="SN143" s="182"/>
      <c r="SO143" s="182"/>
      <c r="SP143" s="182"/>
      <c r="SQ143" s="182"/>
      <c r="SR143" s="182"/>
      <c r="SS143" s="182"/>
      <c r="ST143" s="182"/>
      <c r="SU143" s="182"/>
      <c r="SV143" s="182"/>
      <c r="SW143" s="182"/>
      <c r="SX143" s="182"/>
      <c r="SY143" s="182"/>
      <c r="SZ143" s="182"/>
      <c r="TA143" s="182"/>
      <c r="TB143" s="182"/>
      <c r="TC143" s="182"/>
      <c r="TD143" s="182"/>
      <c r="TE143" s="182"/>
      <c r="TF143" s="182"/>
      <c r="TG143" s="182"/>
      <c r="TH143" s="182"/>
      <c r="TI143" s="182"/>
      <c r="TJ143" s="182"/>
      <c r="TK143" s="182"/>
      <c r="TL143" s="182"/>
      <c r="TM143" s="182"/>
      <c r="TN143" s="182"/>
      <c r="TO143" s="182"/>
      <c r="TP143" s="182"/>
      <c r="TQ143" s="182"/>
      <c r="TR143" s="182"/>
      <c r="TS143" s="182"/>
      <c r="TT143" s="182"/>
      <c r="TU143" s="182"/>
      <c r="TV143" s="182"/>
      <c r="TW143" s="182"/>
      <c r="TX143" s="182"/>
      <c r="TY143" s="182"/>
      <c r="TZ143" s="182"/>
      <c r="UA143" s="182"/>
      <c r="UB143" s="182"/>
      <c r="UC143" s="182"/>
      <c r="UD143" s="182"/>
      <c r="UE143" s="182"/>
      <c r="UF143" s="182"/>
      <c r="UG143" s="182"/>
      <c r="UH143" s="182"/>
      <c r="UI143" s="182"/>
      <c r="UJ143" s="182"/>
      <c r="UK143" s="182"/>
      <c r="UL143" s="182"/>
      <c r="UM143" s="182"/>
      <c r="UN143" s="182"/>
      <c r="UO143" s="182"/>
      <c r="UP143" s="182"/>
      <c r="UQ143" s="182"/>
      <c r="UR143" s="182"/>
      <c r="US143" s="182"/>
      <c r="UT143" s="182"/>
      <c r="UU143" s="182"/>
      <c r="UV143" s="182"/>
      <c r="UW143" s="182"/>
      <c r="UX143" s="182"/>
      <c r="UY143" s="182"/>
      <c r="UZ143" s="182"/>
      <c r="VA143" s="182"/>
      <c r="VB143" s="182"/>
      <c r="VC143" s="182"/>
      <c r="VD143" s="182"/>
      <c r="VE143" s="182"/>
      <c r="VF143" s="182"/>
      <c r="VG143" s="182"/>
      <c r="VH143" s="182"/>
      <c r="VI143" s="182"/>
      <c r="VJ143" s="182"/>
      <c r="VK143" s="182"/>
      <c r="VL143" s="182"/>
      <c r="VM143" s="182"/>
      <c r="VN143" s="182"/>
      <c r="VO143" s="182"/>
      <c r="VP143" s="182"/>
      <c r="VQ143" s="182"/>
      <c r="VR143" s="182"/>
      <c r="VS143" s="182"/>
      <c r="VT143" s="182"/>
      <c r="VU143" s="182"/>
      <c r="VV143" s="182"/>
      <c r="VW143" s="182"/>
      <c r="VX143" s="182"/>
      <c r="VY143" s="182"/>
      <c r="VZ143" s="182"/>
      <c r="WA143" s="182"/>
      <c r="WB143" s="182"/>
      <c r="WC143" s="182"/>
      <c r="WD143" s="182"/>
      <c r="WE143" s="182"/>
      <c r="WF143" s="182"/>
      <c r="WG143" s="182"/>
      <c r="WH143" s="182"/>
      <c r="WI143" s="182"/>
      <c r="WJ143" s="182"/>
      <c r="WK143" s="182"/>
      <c r="WL143" s="182"/>
      <c r="WM143" s="182"/>
      <c r="WN143" s="182"/>
      <c r="WO143" s="182"/>
      <c r="WP143" s="182"/>
      <c r="WQ143" s="182"/>
      <c r="WR143" s="182"/>
      <c r="WS143" s="182"/>
      <c r="WT143" s="182"/>
      <c r="WU143" s="182"/>
      <c r="WV143" s="182"/>
      <c r="WW143" s="182"/>
      <c r="WX143" s="182"/>
      <c r="WY143" s="182"/>
      <c r="WZ143" s="182"/>
      <c r="XA143" s="182"/>
      <c r="XB143" s="182"/>
      <c r="XC143" s="182"/>
      <c r="XD143" s="182"/>
      <c r="XE143" s="182"/>
      <c r="XF143" s="182"/>
      <c r="XG143" s="182"/>
      <c r="XH143" s="182"/>
      <c r="XI143" s="182"/>
      <c r="XJ143" s="182"/>
      <c r="XK143" s="182"/>
      <c r="XL143" s="182"/>
      <c r="XM143" s="182"/>
      <c r="XN143" s="182"/>
      <c r="XO143" s="182"/>
      <c r="XP143" s="182"/>
      <c r="XQ143" s="182"/>
      <c r="XR143" s="182"/>
      <c r="XS143" s="182"/>
      <c r="XT143" s="182"/>
      <c r="XU143" s="182"/>
      <c r="XV143" s="182"/>
      <c r="XW143" s="182"/>
      <c r="XX143" s="182"/>
      <c r="XY143" s="182"/>
      <c r="XZ143" s="182"/>
      <c r="YA143" s="182"/>
      <c r="YB143" s="182"/>
      <c r="YC143" s="182"/>
      <c r="YD143" s="182"/>
      <c r="YE143" s="182"/>
      <c r="YF143" s="182"/>
      <c r="YG143" s="182"/>
      <c r="YH143" s="182"/>
      <c r="YI143" s="182"/>
      <c r="YJ143" s="182"/>
      <c r="YK143" s="182"/>
      <c r="YL143" s="182"/>
      <c r="YM143" s="182"/>
      <c r="YN143" s="182"/>
      <c r="YO143" s="182"/>
      <c r="YP143" s="182"/>
      <c r="YQ143" s="182"/>
      <c r="YR143" s="182"/>
      <c r="YS143" s="182"/>
      <c r="YT143" s="182"/>
      <c r="YU143" s="182"/>
      <c r="YV143" s="182"/>
      <c r="YW143" s="182"/>
      <c r="YX143" s="182"/>
      <c r="YY143" s="182"/>
      <c r="YZ143" s="182"/>
      <c r="ZA143" s="182"/>
      <c r="ZB143" s="182"/>
      <c r="ZC143" s="182"/>
      <c r="ZD143" s="182"/>
      <c r="ZE143" s="182"/>
      <c r="ZF143" s="182"/>
      <c r="ZG143" s="182"/>
      <c r="ZH143" s="182"/>
      <c r="ZI143" s="182"/>
      <c r="ZJ143" s="182"/>
      <c r="ZK143" s="182"/>
      <c r="ZL143" s="182"/>
      <c r="ZM143" s="182"/>
      <c r="ZN143" s="182"/>
      <c r="ZO143" s="182"/>
      <c r="ZP143" s="182"/>
      <c r="ZQ143" s="182"/>
      <c r="ZR143" s="182"/>
      <c r="ZS143" s="182"/>
      <c r="ZT143" s="182"/>
      <c r="ZU143" s="182"/>
      <c r="ZV143" s="182"/>
      <c r="ZW143" s="182"/>
      <c r="ZX143" s="182"/>
      <c r="ZY143" s="182"/>
      <c r="ZZ143" s="182"/>
      <c r="AAA143" s="182"/>
      <c r="AAB143" s="182"/>
      <c r="AAC143" s="182"/>
      <c r="AAD143" s="182"/>
      <c r="AAE143" s="182"/>
      <c r="AAF143" s="182"/>
      <c r="AAG143" s="182"/>
      <c r="AAH143" s="182"/>
      <c r="AAI143" s="182"/>
      <c r="AAJ143" s="182"/>
      <c r="AAK143" s="182"/>
      <c r="AAL143" s="182"/>
      <c r="AAM143" s="182"/>
      <c r="AAN143" s="182"/>
      <c r="AAO143" s="182"/>
      <c r="AAP143" s="182"/>
      <c r="AAQ143" s="182"/>
      <c r="AAR143" s="182"/>
      <c r="AAS143" s="182"/>
      <c r="AAT143" s="182"/>
      <c r="AAU143" s="182"/>
      <c r="AAV143" s="182"/>
      <c r="AAW143" s="182"/>
      <c r="AAX143" s="182"/>
      <c r="AAY143" s="182"/>
      <c r="AAZ143" s="182"/>
      <c r="ABA143" s="182"/>
      <c r="ABB143" s="182"/>
      <c r="ABC143" s="182"/>
      <c r="ABD143" s="182"/>
      <c r="ABE143" s="182"/>
      <c r="ABF143" s="182"/>
      <c r="ABG143" s="182"/>
      <c r="ABH143" s="182"/>
      <c r="ABI143" s="182"/>
      <c r="ABJ143" s="182"/>
      <c r="ABK143" s="182"/>
      <c r="ABL143" s="182"/>
      <c r="ABM143" s="182"/>
      <c r="ABN143" s="182"/>
      <c r="ABO143" s="182"/>
      <c r="ABP143" s="182"/>
      <c r="ABQ143" s="182"/>
      <c r="ABR143" s="182"/>
      <c r="ABS143" s="182"/>
      <c r="ABT143" s="182"/>
      <c r="ABU143" s="182"/>
      <c r="ABV143" s="182"/>
      <c r="ABW143" s="182"/>
      <c r="ABX143" s="182"/>
      <c r="ABY143" s="182"/>
      <c r="ABZ143" s="182"/>
      <c r="ACA143" s="182"/>
      <c r="ACB143" s="182"/>
      <c r="ACC143" s="182"/>
      <c r="ACD143" s="182"/>
      <c r="ACE143" s="182"/>
      <c r="ACF143" s="182"/>
      <c r="ACG143" s="182"/>
      <c r="ACH143" s="182"/>
      <c r="ACI143" s="182"/>
      <c r="ACJ143" s="182"/>
      <c r="ACK143" s="182"/>
      <c r="ACL143" s="182"/>
      <c r="ACM143" s="182"/>
      <c r="ACN143" s="182"/>
      <c r="ACO143" s="182"/>
      <c r="ACP143" s="182"/>
      <c r="ACQ143" s="182"/>
      <c r="ACR143" s="182"/>
      <c r="ACS143" s="182"/>
      <c r="ACT143" s="182"/>
      <c r="ACU143" s="182"/>
      <c r="ACV143" s="182"/>
      <c r="ACW143" s="182"/>
      <c r="ACX143" s="182"/>
      <c r="ACY143" s="182"/>
      <c r="ACZ143" s="182"/>
      <c r="ADA143" s="182"/>
      <c r="ADB143" s="182"/>
      <c r="ADC143" s="182"/>
      <c r="ADD143" s="182"/>
      <c r="ADE143" s="182"/>
      <c r="ADF143" s="182"/>
      <c r="ADG143" s="182"/>
      <c r="ADH143" s="182"/>
      <c r="ADI143" s="182"/>
      <c r="ADJ143" s="182"/>
      <c r="ADK143" s="182"/>
      <c r="ADL143" s="182"/>
      <c r="ADM143" s="182"/>
      <c r="ADN143" s="182"/>
      <c r="ADO143" s="182"/>
      <c r="ADP143" s="182"/>
      <c r="ADQ143" s="182"/>
      <c r="ADR143" s="182"/>
      <c r="ADS143" s="182"/>
      <c r="ADT143" s="182"/>
      <c r="ADU143" s="182"/>
      <c r="ADV143" s="182"/>
      <c r="ADW143" s="182"/>
      <c r="ADX143" s="182"/>
      <c r="ADY143" s="182"/>
      <c r="ADZ143" s="182"/>
      <c r="AEA143" s="182"/>
      <c r="AEB143" s="182"/>
      <c r="AEC143" s="182"/>
      <c r="AED143" s="182"/>
      <c r="AEE143" s="182"/>
      <c r="AEF143" s="182"/>
      <c r="AEG143" s="182"/>
      <c r="AEH143" s="182"/>
      <c r="AEI143" s="182"/>
      <c r="AEJ143" s="182"/>
      <c r="AEK143" s="182"/>
      <c r="AEL143" s="182"/>
      <c r="AEM143" s="182"/>
      <c r="AEN143" s="182"/>
      <c r="AEO143" s="182"/>
      <c r="AEP143" s="182"/>
      <c r="AEQ143" s="182"/>
      <c r="AER143" s="182"/>
      <c r="AES143" s="182"/>
      <c r="AET143" s="182"/>
      <c r="AEU143" s="182"/>
      <c r="AEV143" s="182"/>
      <c r="AEW143" s="182"/>
      <c r="AEX143" s="182"/>
      <c r="AEY143" s="182"/>
      <c r="AEZ143" s="182"/>
      <c r="AFA143" s="182"/>
      <c r="AFB143" s="182"/>
      <c r="AFC143" s="182"/>
      <c r="AFD143" s="182"/>
      <c r="AFE143" s="182"/>
      <c r="AFF143" s="182"/>
      <c r="AFG143" s="182"/>
      <c r="AFH143" s="182"/>
      <c r="AFI143" s="182"/>
      <c r="AFJ143" s="182"/>
      <c r="AFK143" s="182"/>
      <c r="AFL143" s="182"/>
      <c r="AFM143" s="182"/>
      <c r="AFN143" s="182"/>
      <c r="AFO143" s="182"/>
      <c r="AFP143" s="182"/>
      <c r="AFQ143" s="182"/>
      <c r="AFR143" s="182"/>
      <c r="AFS143" s="182"/>
      <c r="AFT143" s="182"/>
      <c r="AFU143" s="182"/>
      <c r="AFV143" s="182"/>
      <c r="AFW143" s="182"/>
      <c r="AFX143" s="182"/>
      <c r="AFY143" s="182"/>
      <c r="AFZ143" s="182"/>
      <c r="AGA143" s="182"/>
      <c r="AGB143" s="182"/>
      <c r="AGC143" s="182"/>
      <c r="AGD143" s="182"/>
      <c r="AGE143" s="182"/>
      <c r="AGF143" s="182"/>
      <c r="AGG143" s="182"/>
      <c r="AGH143" s="182"/>
      <c r="AGI143" s="182"/>
      <c r="AGJ143" s="182"/>
      <c r="AGK143" s="182"/>
      <c r="AGL143" s="182"/>
      <c r="AGM143" s="182"/>
      <c r="AGN143" s="182"/>
      <c r="AGO143" s="182"/>
      <c r="AGP143" s="182"/>
      <c r="AGQ143" s="182"/>
      <c r="AGR143" s="182"/>
      <c r="AGS143" s="182"/>
      <c r="AGT143" s="182"/>
      <c r="AGU143" s="182"/>
      <c r="AGV143" s="182"/>
      <c r="AGW143" s="182"/>
      <c r="AGX143" s="182"/>
      <c r="AGY143" s="182"/>
      <c r="AGZ143" s="182"/>
      <c r="AHA143" s="182"/>
      <c r="AHB143" s="182"/>
      <c r="AHC143" s="182"/>
      <c r="AHD143" s="182"/>
      <c r="AHE143" s="182"/>
      <c r="AHF143" s="182"/>
      <c r="AHG143" s="182"/>
      <c r="AHH143" s="182"/>
      <c r="AHI143" s="182"/>
      <c r="AHJ143" s="182"/>
      <c r="AHK143" s="182"/>
      <c r="AHL143" s="182"/>
      <c r="AHM143" s="182"/>
      <c r="AHN143" s="182"/>
      <c r="AHO143" s="182"/>
      <c r="AHP143" s="182"/>
      <c r="AHQ143" s="182"/>
      <c r="AHR143" s="182"/>
      <c r="AHS143" s="182"/>
      <c r="AHT143" s="182"/>
      <c r="AHU143" s="182"/>
      <c r="AHV143" s="182"/>
      <c r="AHW143" s="182"/>
      <c r="AHX143" s="182"/>
      <c r="AHY143" s="182"/>
      <c r="AHZ143" s="182"/>
      <c r="AIA143" s="182"/>
      <c r="AIB143" s="182"/>
      <c r="AIC143" s="182"/>
      <c r="AID143" s="182"/>
      <c r="AIE143" s="182"/>
      <c r="AIF143" s="182"/>
      <c r="AIG143" s="182"/>
      <c r="AIH143" s="182"/>
      <c r="AII143" s="182"/>
      <c r="AIJ143" s="182"/>
      <c r="AIK143" s="182"/>
      <c r="AIL143" s="182"/>
      <c r="AIM143" s="182"/>
      <c r="AIN143" s="182"/>
      <c r="AIO143" s="182"/>
      <c r="AIP143" s="182"/>
      <c r="AIQ143" s="182"/>
      <c r="AIR143" s="182"/>
      <c r="AIS143" s="182"/>
      <c r="AIT143" s="182"/>
      <c r="AIU143" s="182"/>
      <c r="AIV143" s="182"/>
      <c r="AIW143" s="182"/>
      <c r="AIX143" s="182"/>
      <c r="AIY143" s="182"/>
      <c r="AIZ143" s="182"/>
      <c r="AJA143" s="182"/>
      <c r="AJB143" s="182"/>
      <c r="AJC143" s="182"/>
      <c r="AJD143" s="182"/>
      <c r="AJE143" s="182"/>
      <c r="AJF143" s="182"/>
      <c r="AJG143" s="182"/>
      <c r="AJH143" s="182"/>
      <c r="AJI143" s="182"/>
      <c r="AJJ143" s="182"/>
      <c r="AJK143" s="182"/>
      <c r="AJL143" s="182"/>
      <c r="AJM143" s="182"/>
      <c r="AJN143" s="182"/>
      <c r="AJO143" s="182"/>
      <c r="AJP143" s="182"/>
      <c r="AJQ143" s="182"/>
      <c r="AJR143" s="182"/>
      <c r="AJS143" s="182"/>
      <c r="AJT143" s="182"/>
      <c r="AJU143" s="182"/>
      <c r="AJV143" s="182"/>
      <c r="AJW143" s="182"/>
      <c r="AJX143" s="182"/>
      <c r="AJY143" s="182"/>
      <c r="AJZ143" s="182"/>
      <c r="AKA143" s="182"/>
      <c r="AKB143" s="182"/>
      <c r="AKC143" s="182"/>
      <c r="AKD143" s="182"/>
      <c r="AKE143" s="182"/>
      <c r="AKF143" s="182"/>
      <c r="AKG143" s="182"/>
      <c r="AKH143" s="182"/>
      <c r="AKI143" s="182"/>
      <c r="AKJ143" s="182"/>
      <c r="AKK143" s="182"/>
      <c r="AKL143" s="182"/>
      <c r="AKM143" s="182"/>
      <c r="AKN143" s="182"/>
      <c r="AKO143" s="182"/>
      <c r="AKP143" s="182"/>
      <c r="AKQ143" s="182"/>
      <c r="AKR143" s="182"/>
    </row>
    <row r="144" spans="1:987" s="173" customFormat="1">
      <c r="A144" s="207" t="s">
        <v>51</v>
      </c>
      <c r="B144" s="208" t="s">
        <v>52</v>
      </c>
      <c r="C144" s="209"/>
      <c r="D144" s="212"/>
      <c r="E144" s="212"/>
      <c r="F144" s="213"/>
      <c r="G144" s="172"/>
      <c r="H144" s="172"/>
      <c r="I144" s="172"/>
      <c r="J144" s="172"/>
      <c r="K144" s="172"/>
      <c r="L144" s="172"/>
      <c r="M144" s="172"/>
      <c r="N144" s="172"/>
      <c r="O144" s="172"/>
      <c r="P144" s="172"/>
      <c r="Q144" s="172"/>
      <c r="R144" s="172"/>
      <c r="S144" s="172"/>
      <c r="T144" s="172"/>
      <c r="U144" s="172"/>
      <c r="V144" s="172"/>
      <c r="W144" s="172"/>
      <c r="X144" s="172"/>
      <c r="Y144" s="172"/>
      <c r="Z144" s="172"/>
      <c r="AA144" s="172"/>
      <c r="AB144" s="172"/>
      <c r="AC144" s="172"/>
      <c r="AD144" s="172"/>
      <c r="AE144" s="172"/>
      <c r="AF144" s="172"/>
      <c r="AG144" s="172"/>
      <c r="AH144" s="172"/>
      <c r="AI144" s="172"/>
      <c r="AJ144" s="172"/>
      <c r="AK144" s="172"/>
      <c r="AL144" s="172"/>
      <c r="AM144" s="172"/>
      <c r="AN144" s="172"/>
      <c r="AO144" s="172"/>
      <c r="AP144" s="172"/>
      <c r="AQ144" s="172"/>
      <c r="AR144" s="172"/>
      <c r="AS144" s="172"/>
      <c r="AT144" s="172"/>
      <c r="AU144" s="172"/>
      <c r="AV144" s="172"/>
      <c r="AW144" s="172"/>
      <c r="AX144" s="172"/>
      <c r="AY144" s="172"/>
      <c r="AZ144" s="172"/>
      <c r="BA144" s="172"/>
      <c r="BB144" s="172"/>
      <c r="BC144" s="172"/>
      <c r="BD144" s="172"/>
      <c r="BE144" s="172"/>
      <c r="BF144" s="172"/>
      <c r="BG144" s="172"/>
      <c r="BH144" s="172"/>
      <c r="BI144" s="172"/>
      <c r="BJ144" s="172"/>
      <c r="BK144" s="172"/>
      <c r="BL144" s="172"/>
      <c r="BM144" s="172"/>
      <c r="BN144" s="172"/>
      <c r="BO144" s="172"/>
      <c r="BP144" s="172"/>
      <c r="BQ144" s="172"/>
      <c r="BR144" s="172"/>
      <c r="BS144" s="172"/>
      <c r="BT144" s="172"/>
      <c r="BU144" s="172"/>
      <c r="BV144" s="172"/>
      <c r="BW144" s="172"/>
      <c r="BX144" s="172"/>
      <c r="BY144" s="172"/>
      <c r="BZ144" s="172"/>
      <c r="CA144" s="172"/>
      <c r="CB144" s="172"/>
      <c r="CC144" s="172"/>
      <c r="CD144" s="172"/>
      <c r="CE144" s="172"/>
      <c r="CF144" s="172"/>
      <c r="CG144" s="172"/>
      <c r="CH144" s="172"/>
      <c r="CI144" s="172"/>
      <c r="CJ144" s="172"/>
      <c r="CK144" s="172"/>
      <c r="CL144" s="172"/>
      <c r="CM144" s="172"/>
      <c r="CN144" s="172"/>
      <c r="CO144" s="172"/>
      <c r="CP144" s="172"/>
      <c r="CQ144" s="172"/>
      <c r="CR144" s="172"/>
      <c r="CS144" s="172"/>
      <c r="CT144" s="172"/>
      <c r="CU144" s="172"/>
      <c r="CV144" s="172"/>
      <c r="CW144" s="172"/>
      <c r="CX144" s="172"/>
      <c r="CY144" s="172"/>
      <c r="CZ144" s="172"/>
      <c r="DA144" s="172"/>
      <c r="DB144" s="172"/>
      <c r="DC144" s="172"/>
      <c r="DD144" s="172"/>
      <c r="DE144" s="172"/>
      <c r="DF144" s="172"/>
      <c r="DG144" s="172"/>
      <c r="DH144" s="172"/>
      <c r="DI144" s="172"/>
      <c r="DJ144" s="172"/>
      <c r="DK144" s="172"/>
      <c r="DL144" s="172"/>
      <c r="DM144" s="172"/>
      <c r="DN144" s="172"/>
      <c r="DO144" s="172"/>
      <c r="DP144" s="172"/>
      <c r="DQ144" s="172"/>
      <c r="DR144" s="172"/>
      <c r="DS144" s="172"/>
      <c r="DT144" s="172"/>
      <c r="DU144" s="172"/>
      <c r="DV144" s="172"/>
      <c r="DW144" s="172"/>
      <c r="DX144" s="172"/>
      <c r="DY144" s="172"/>
      <c r="DZ144" s="172"/>
      <c r="EA144" s="172"/>
      <c r="EB144" s="172"/>
      <c r="EC144" s="172"/>
      <c r="ED144" s="172"/>
      <c r="EE144" s="172"/>
      <c r="EF144" s="172"/>
      <c r="EG144" s="172"/>
      <c r="EH144" s="172"/>
      <c r="EI144" s="172"/>
      <c r="EJ144" s="172"/>
      <c r="EK144" s="172"/>
      <c r="EL144" s="172"/>
      <c r="EM144" s="172"/>
      <c r="EN144" s="172"/>
      <c r="EO144" s="172"/>
      <c r="EP144" s="172"/>
      <c r="EQ144" s="172"/>
      <c r="ER144" s="172"/>
      <c r="ES144" s="172"/>
      <c r="ET144" s="172"/>
      <c r="EU144" s="172"/>
      <c r="EV144" s="172"/>
      <c r="EW144" s="172"/>
      <c r="EX144" s="172"/>
      <c r="EY144" s="172"/>
      <c r="EZ144" s="172"/>
      <c r="FA144" s="172"/>
      <c r="FB144" s="172"/>
      <c r="FC144" s="172"/>
      <c r="FD144" s="172"/>
      <c r="FE144" s="172"/>
      <c r="FF144" s="172"/>
      <c r="FG144" s="172"/>
      <c r="FH144" s="172"/>
      <c r="FI144" s="172"/>
      <c r="FJ144" s="172"/>
      <c r="FK144" s="172"/>
      <c r="FL144" s="172"/>
      <c r="FM144" s="172"/>
      <c r="FN144" s="172"/>
      <c r="FO144" s="172"/>
      <c r="FP144" s="172"/>
      <c r="FQ144" s="172"/>
      <c r="FR144" s="172"/>
      <c r="FS144" s="172"/>
      <c r="FT144" s="172"/>
      <c r="FU144" s="172"/>
      <c r="FV144" s="172"/>
      <c r="FW144" s="172"/>
      <c r="FX144" s="172"/>
      <c r="FY144" s="172"/>
      <c r="FZ144" s="172"/>
      <c r="GA144" s="172"/>
      <c r="GB144" s="172"/>
      <c r="GC144" s="172"/>
      <c r="GD144" s="172"/>
      <c r="GE144" s="172"/>
      <c r="GF144" s="172"/>
      <c r="GG144" s="172"/>
      <c r="GH144" s="172"/>
      <c r="GI144" s="172"/>
      <c r="GJ144" s="172"/>
      <c r="GK144" s="172"/>
      <c r="GL144" s="172"/>
      <c r="GM144" s="172"/>
      <c r="GN144" s="172"/>
      <c r="GO144" s="172"/>
      <c r="GP144" s="172"/>
      <c r="GQ144" s="172"/>
      <c r="GR144" s="172"/>
      <c r="GS144" s="172"/>
      <c r="GT144" s="172"/>
      <c r="GU144" s="172"/>
      <c r="GV144" s="172"/>
      <c r="GW144" s="172"/>
      <c r="GX144" s="172"/>
      <c r="GY144" s="172"/>
      <c r="GZ144" s="172"/>
      <c r="HA144" s="172"/>
      <c r="HB144" s="172"/>
      <c r="HC144" s="172"/>
      <c r="HD144" s="172"/>
      <c r="HE144" s="172"/>
      <c r="HF144" s="172"/>
      <c r="HG144" s="172"/>
      <c r="HH144" s="172"/>
      <c r="HI144" s="172"/>
      <c r="HJ144" s="172"/>
      <c r="HK144" s="172"/>
      <c r="HL144" s="172"/>
      <c r="HM144" s="172"/>
      <c r="HN144" s="172"/>
      <c r="HO144" s="172"/>
      <c r="HP144" s="172"/>
      <c r="HQ144" s="172"/>
      <c r="HR144" s="172"/>
      <c r="HS144" s="172"/>
      <c r="HT144" s="172"/>
      <c r="HU144" s="172"/>
      <c r="HV144" s="172"/>
      <c r="HW144" s="172"/>
      <c r="HX144" s="172"/>
      <c r="HY144" s="172"/>
      <c r="HZ144" s="172"/>
      <c r="IA144" s="172"/>
      <c r="IB144" s="172"/>
      <c r="IC144" s="172"/>
      <c r="ID144" s="172"/>
      <c r="IE144" s="172"/>
      <c r="IF144" s="172"/>
      <c r="IG144" s="172"/>
      <c r="IH144" s="172"/>
      <c r="II144" s="172"/>
      <c r="IJ144" s="172"/>
      <c r="IK144" s="172"/>
      <c r="IL144" s="172"/>
      <c r="IM144" s="172"/>
      <c r="IN144" s="172"/>
      <c r="IO144" s="172"/>
      <c r="IP144" s="172"/>
      <c r="IQ144" s="172"/>
      <c r="IR144" s="172"/>
      <c r="IS144" s="172"/>
      <c r="IT144" s="172"/>
      <c r="IU144" s="172"/>
      <c r="IV144" s="172"/>
      <c r="IW144" s="172"/>
      <c r="IX144" s="172"/>
      <c r="IY144" s="172"/>
      <c r="IZ144" s="172"/>
      <c r="JA144" s="172"/>
      <c r="JB144" s="172"/>
      <c r="JC144" s="172"/>
      <c r="JD144" s="172"/>
      <c r="JE144" s="172"/>
      <c r="JF144" s="172"/>
      <c r="JG144" s="172"/>
      <c r="JH144" s="172"/>
      <c r="JI144" s="172"/>
      <c r="JJ144" s="172"/>
      <c r="JK144" s="172"/>
      <c r="JL144" s="172"/>
      <c r="JM144" s="172"/>
      <c r="JN144" s="172"/>
      <c r="JO144" s="172"/>
      <c r="JP144" s="172"/>
      <c r="JQ144" s="172"/>
      <c r="JR144" s="172"/>
      <c r="JS144" s="172"/>
      <c r="JT144" s="172"/>
      <c r="JU144" s="172"/>
      <c r="JV144" s="172"/>
      <c r="JW144" s="172"/>
      <c r="JX144" s="172"/>
      <c r="JY144" s="172"/>
      <c r="JZ144" s="172"/>
      <c r="KA144" s="172"/>
      <c r="KB144" s="172"/>
      <c r="KC144" s="172"/>
      <c r="KD144" s="172"/>
      <c r="KE144" s="172"/>
      <c r="KF144" s="172"/>
      <c r="KG144" s="172"/>
      <c r="KH144" s="172"/>
      <c r="KI144" s="172"/>
      <c r="KJ144" s="172"/>
      <c r="KK144" s="172"/>
      <c r="KL144" s="172"/>
      <c r="KM144" s="172"/>
      <c r="KN144" s="172"/>
      <c r="KO144" s="172"/>
      <c r="KP144" s="172"/>
      <c r="KQ144" s="172"/>
      <c r="KR144" s="172"/>
      <c r="KS144" s="172"/>
      <c r="KT144" s="172"/>
      <c r="KU144" s="172"/>
      <c r="KV144" s="172"/>
      <c r="KW144" s="172"/>
      <c r="KX144" s="172"/>
      <c r="KY144" s="172"/>
      <c r="KZ144" s="172"/>
      <c r="LA144" s="172"/>
      <c r="LB144" s="172"/>
      <c r="LC144" s="172"/>
      <c r="LD144" s="172"/>
      <c r="LE144" s="172"/>
      <c r="LF144" s="172"/>
      <c r="LG144" s="172"/>
      <c r="LH144" s="172"/>
      <c r="LI144" s="172"/>
      <c r="LJ144" s="172"/>
      <c r="LK144" s="172"/>
      <c r="LL144" s="172"/>
      <c r="LM144" s="172"/>
      <c r="LN144" s="172"/>
      <c r="LO144" s="172"/>
      <c r="LP144" s="172"/>
      <c r="LQ144" s="172"/>
      <c r="LR144" s="172"/>
      <c r="LS144" s="172"/>
      <c r="LT144" s="172"/>
      <c r="LU144" s="172"/>
      <c r="LV144" s="172"/>
      <c r="LW144" s="172"/>
      <c r="LX144" s="172"/>
      <c r="LY144" s="172"/>
      <c r="LZ144" s="172"/>
      <c r="MA144" s="172"/>
      <c r="MB144" s="172"/>
      <c r="MC144" s="172"/>
      <c r="MD144" s="172"/>
      <c r="ME144" s="172"/>
      <c r="MF144" s="172"/>
      <c r="MG144" s="172"/>
      <c r="MH144" s="172"/>
      <c r="MI144" s="172"/>
      <c r="MJ144" s="172"/>
      <c r="MK144" s="172"/>
      <c r="ML144" s="172"/>
      <c r="MM144" s="172"/>
      <c r="MN144" s="172"/>
      <c r="MO144" s="172"/>
      <c r="MP144" s="172"/>
      <c r="MQ144" s="172"/>
      <c r="MR144" s="172"/>
      <c r="MS144" s="172"/>
      <c r="MT144" s="172"/>
      <c r="MU144" s="172"/>
      <c r="MV144" s="172"/>
      <c r="MW144" s="172"/>
      <c r="MX144" s="172"/>
      <c r="MY144" s="172"/>
      <c r="MZ144" s="172"/>
      <c r="NA144" s="172"/>
      <c r="NB144" s="172"/>
      <c r="NC144" s="172"/>
      <c r="ND144" s="172"/>
      <c r="NE144" s="172"/>
      <c r="NF144" s="172"/>
      <c r="NG144" s="172"/>
      <c r="NH144" s="172"/>
      <c r="NI144" s="172"/>
      <c r="NJ144" s="172"/>
      <c r="NK144" s="172"/>
      <c r="NL144" s="172"/>
      <c r="NM144" s="172"/>
      <c r="NN144" s="172"/>
      <c r="NO144" s="172"/>
      <c r="NP144" s="172"/>
      <c r="NQ144" s="172"/>
      <c r="NR144" s="172"/>
      <c r="NS144" s="172"/>
      <c r="NT144" s="172"/>
      <c r="NU144" s="172"/>
      <c r="NV144" s="172"/>
      <c r="NW144" s="172"/>
      <c r="NX144" s="172"/>
      <c r="NY144" s="172"/>
      <c r="NZ144" s="172"/>
      <c r="OA144" s="172"/>
      <c r="OB144" s="172"/>
      <c r="OC144" s="172"/>
      <c r="OD144" s="172"/>
      <c r="OE144" s="172"/>
      <c r="OF144" s="172"/>
      <c r="OG144" s="172"/>
      <c r="OH144" s="172"/>
      <c r="OI144" s="172"/>
      <c r="OJ144" s="172"/>
      <c r="OK144" s="172"/>
      <c r="OL144" s="172"/>
      <c r="OM144" s="172"/>
      <c r="ON144" s="172"/>
      <c r="OO144" s="172"/>
      <c r="OP144" s="172"/>
      <c r="OQ144" s="172"/>
      <c r="OR144" s="172"/>
      <c r="OS144" s="172"/>
      <c r="OT144" s="172"/>
      <c r="OU144" s="172"/>
      <c r="OV144" s="172"/>
      <c r="OW144" s="172"/>
      <c r="OX144" s="172"/>
      <c r="OY144" s="172"/>
      <c r="OZ144" s="172"/>
      <c r="PA144" s="172"/>
      <c r="PB144" s="172"/>
      <c r="PC144" s="172"/>
      <c r="PD144" s="172"/>
      <c r="PE144" s="172"/>
      <c r="PF144" s="172"/>
      <c r="PG144" s="172"/>
      <c r="PH144" s="172"/>
      <c r="PI144" s="172"/>
      <c r="PJ144" s="172"/>
      <c r="PK144" s="172"/>
      <c r="PL144" s="172"/>
      <c r="PM144" s="172"/>
      <c r="PN144" s="172"/>
      <c r="PO144" s="172"/>
      <c r="PP144" s="172"/>
      <c r="PQ144" s="172"/>
      <c r="PR144" s="172"/>
      <c r="PS144" s="172"/>
      <c r="PT144" s="172"/>
      <c r="PU144" s="172"/>
      <c r="PV144" s="172"/>
      <c r="PW144" s="172"/>
      <c r="PX144" s="172"/>
      <c r="PY144" s="172"/>
      <c r="PZ144" s="172"/>
      <c r="QA144" s="172"/>
      <c r="QB144" s="172"/>
      <c r="QC144" s="172"/>
      <c r="QD144" s="172"/>
      <c r="QE144" s="172"/>
      <c r="QF144" s="172"/>
      <c r="QG144" s="172"/>
      <c r="QH144" s="172"/>
      <c r="QI144" s="172"/>
      <c r="QJ144" s="172"/>
      <c r="QK144" s="172"/>
      <c r="QL144" s="172"/>
      <c r="QM144" s="172"/>
      <c r="QN144" s="172"/>
      <c r="QO144" s="172"/>
      <c r="QP144" s="172"/>
      <c r="QQ144" s="172"/>
      <c r="QR144" s="172"/>
      <c r="QS144" s="172"/>
      <c r="QT144" s="172"/>
      <c r="QU144" s="172"/>
      <c r="QV144" s="172"/>
      <c r="QW144" s="172"/>
      <c r="QX144" s="172"/>
      <c r="QY144" s="172"/>
      <c r="QZ144" s="172"/>
      <c r="RA144" s="172"/>
      <c r="RB144" s="172"/>
      <c r="RC144" s="172"/>
      <c r="RD144" s="172"/>
      <c r="RE144" s="172"/>
      <c r="RF144" s="172"/>
      <c r="RG144" s="172"/>
      <c r="RH144" s="172"/>
      <c r="RI144" s="172"/>
      <c r="RJ144" s="172"/>
      <c r="RK144" s="172"/>
      <c r="RL144" s="172"/>
      <c r="RM144" s="172"/>
      <c r="RN144" s="172"/>
      <c r="RO144" s="172"/>
      <c r="RP144" s="172"/>
      <c r="RQ144" s="172"/>
      <c r="RR144" s="172"/>
      <c r="RS144" s="172"/>
      <c r="RT144" s="172"/>
      <c r="RU144" s="172"/>
      <c r="RV144" s="172"/>
      <c r="RW144" s="172"/>
      <c r="RX144" s="172"/>
      <c r="RY144" s="172"/>
      <c r="RZ144" s="172"/>
      <c r="SA144" s="172"/>
      <c r="SB144" s="172"/>
      <c r="SC144" s="172"/>
      <c r="SD144" s="172"/>
      <c r="SE144" s="172"/>
      <c r="SF144" s="172"/>
      <c r="SG144" s="172"/>
      <c r="SH144" s="172"/>
      <c r="SI144" s="172"/>
      <c r="SJ144" s="172"/>
      <c r="SK144" s="172"/>
      <c r="SL144" s="172"/>
      <c r="SM144" s="172"/>
      <c r="SN144" s="172"/>
      <c r="SO144" s="172"/>
      <c r="SP144" s="172"/>
      <c r="SQ144" s="172"/>
      <c r="SR144" s="172"/>
      <c r="SS144" s="172"/>
      <c r="ST144" s="172"/>
      <c r="SU144" s="172"/>
      <c r="SV144" s="172"/>
      <c r="SW144" s="172"/>
      <c r="SX144" s="172"/>
      <c r="SY144" s="172"/>
      <c r="SZ144" s="172"/>
      <c r="TA144" s="172"/>
      <c r="TB144" s="172"/>
      <c r="TC144" s="172"/>
      <c r="TD144" s="172"/>
      <c r="TE144" s="172"/>
      <c r="TF144" s="172"/>
      <c r="TG144" s="172"/>
      <c r="TH144" s="172"/>
      <c r="TI144" s="172"/>
      <c r="TJ144" s="172"/>
      <c r="TK144" s="172"/>
      <c r="TL144" s="172"/>
      <c r="TM144" s="172"/>
      <c r="TN144" s="172"/>
      <c r="TO144" s="172"/>
      <c r="TP144" s="172"/>
      <c r="TQ144" s="172"/>
      <c r="TR144" s="172"/>
      <c r="TS144" s="172"/>
      <c r="TT144" s="172"/>
      <c r="TU144" s="172"/>
      <c r="TV144" s="172"/>
      <c r="TW144" s="172"/>
      <c r="TX144" s="172"/>
      <c r="TY144" s="172"/>
      <c r="TZ144" s="172"/>
      <c r="UA144" s="172"/>
      <c r="UB144" s="172"/>
      <c r="UC144" s="172"/>
      <c r="UD144" s="172"/>
      <c r="UE144" s="172"/>
      <c r="UF144" s="172"/>
      <c r="UG144" s="172"/>
      <c r="UH144" s="172"/>
      <c r="UI144" s="172"/>
      <c r="UJ144" s="172"/>
      <c r="UK144" s="172"/>
      <c r="UL144" s="172"/>
      <c r="UM144" s="172"/>
      <c r="UN144" s="172"/>
      <c r="UO144" s="172"/>
      <c r="UP144" s="172"/>
      <c r="UQ144" s="172"/>
      <c r="UR144" s="172"/>
      <c r="US144" s="172"/>
      <c r="UT144" s="172"/>
      <c r="UU144" s="172"/>
      <c r="UV144" s="172"/>
      <c r="UW144" s="172"/>
      <c r="UX144" s="172"/>
      <c r="UY144" s="172"/>
      <c r="UZ144" s="172"/>
      <c r="VA144" s="172"/>
      <c r="VB144" s="172"/>
      <c r="VC144" s="172"/>
      <c r="VD144" s="172"/>
      <c r="VE144" s="172"/>
      <c r="VF144" s="172"/>
      <c r="VG144" s="172"/>
      <c r="VH144" s="172"/>
      <c r="VI144" s="172"/>
      <c r="VJ144" s="172"/>
      <c r="VK144" s="172"/>
      <c r="VL144" s="172"/>
      <c r="VM144" s="172"/>
      <c r="VN144" s="172"/>
      <c r="VO144" s="172"/>
      <c r="VP144" s="172"/>
      <c r="VQ144" s="172"/>
      <c r="VR144" s="172"/>
      <c r="VS144" s="172"/>
      <c r="VT144" s="172"/>
      <c r="VU144" s="172"/>
      <c r="VV144" s="172"/>
      <c r="VW144" s="172"/>
      <c r="VX144" s="172"/>
      <c r="VY144" s="172"/>
      <c r="VZ144" s="172"/>
      <c r="WA144" s="172"/>
      <c r="WB144" s="172"/>
      <c r="WC144" s="172"/>
      <c r="WD144" s="172"/>
      <c r="WE144" s="172"/>
      <c r="WF144" s="172"/>
      <c r="WG144" s="172"/>
      <c r="WH144" s="172"/>
      <c r="WI144" s="172"/>
      <c r="WJ144" s="172"/>
      <c r="WK144" s="172"/>
      <c r="WL144" s="172"/>
      <c r="WM144" s="172"/>
      <c r="WN144" s="172"/>
      <c r="WO144" s="172"/>
      <c r="WP144" s="172"/>
      <c r="WQ144" s="172"/>
      <c r="WR144" s="172"/>
      <c r="WS144" s="172"/>
      <c r="WT144" s="172"/>
      <c r="WU144" s="172"/>
      <c r="WV144" s="172"/>
      <c r="WW144" s="172"/>
      <c r="WX144" s="172"/>
      <c r="WY144" s="172"/>
      <c r="WZ144" s="172"/>
      <c r="XA144" s="172"/>
      <c r="XB144" s="172"/>
      <c r="XC144" s="172"/>
      <c r="XD144" s="172"/>
      <c r="XE144" s="172"/>
      <c r="XF144" s="172"/>
      <c r="XG144" s="172"/>
      <c r="XH144" s="172"/>
      <c r="XI144" s="172"/>
      <c r="XJ144" s="172"/>
      <c r="XK144" s="172"/>
      <c r="XL144" s="172"/>
      <c r="XM144" s="172"/>
      <c r="XN144" s="172"/>
      <c r="XO144" s="172"/>
      <c r="XP144" s="172"/>
      <c r="XQ144" s="172"/>
      <c r="XR144" s="172"/>
      <c r="XS144" s="172"/>
      <c r="XT144" s="172"/>
      <c r="XU144" s="172"/>
      <c r="XV144" s="172"/>
      <c r="XW144" s="172"/>
      <c r="XX144" s="172"/>
      <c r="XY144" s="172"/>
      <c r="XZ144" s="172"/>
      <c r="YA144" s="172"/>
      <c r="YB144" s="172"/>
      <c r="YC144" s="172"/>
      <c r="YD144" s="172"/>
      <c r="YE144" s="172"/>
      <c r="YF144" s="172"/>
      <c r="YG144" s="172"/>
      <c r="YH144" s="172"/>
      <c r="YI144" s="172"/>
      <c r="YJ144" s="172"/>
      <c r="YK144" s="172"/>
      <c r="YL144" s="172"/>
      <c r="YM144" s="172"/>
      <c r="YN144" s="172"/>
      <c r="YO144" s="172"/>
      <c r="YP144" s="172"/>
      <c r="YQ144" s="172"/>
      <c r="YR144" s="172"/>
      <c r="YS144" s="172"/>
      <c r="YT144" s="172"/>
      <c r="YU144" s="172"/>
      <c r="YV144" s="172"/>
      <c r="YW144" s="172"/>
      <c r="YX144" s="172"/>
      <c r="YY144" s="172"/>
      <c r="YZ144" s="172"/>
      <c r="ZA144" s="172"/>
      <c r="ZB144" s="172"/>
      <c r="ZC144" s="172"/>
      <c r="ZD144" s="172"/>
      <c r="ZE144" s="172"/>
      <c r="ZF144" s="172"/>
      <c r="ZG144" s="172"/>
      <c r="ZH144" s="172"/>
      <c r="ZI144" s="172"/>
      <c r="ZJ144" s="172"/>
      <c r="ZK144" s="172"/>
      <c r="ZL144" s="172"/>
      <c r="ZM144" s="172"/>
      <c r="ZN144" s="172"/>
      <c r="ZO144" s="172"/>
      <c r="ZP144" s="172"/>
      <c r="ZQ144" s="172"/>
      <c r="ZR144" s="172"/>
      <c r="ZS144" s="172"/>
      <c r="ZT144" s="172"/>
      <c r="ZU144" s="172"/>
      <c r="ZV144" s="172"/>
      <c r="ZW144" s="172"/>
      <c r="ZX144" s="172"/>
      <c r="ZY144" s="172"/>
      <c r="ZZ144" s="172"/>
      <c r="AAA144" s="172"/>
      <c r="AAB144" s="172"/>
      <c r="AAC144" s="172"/>
      <c r="AAD144" s="172"/>
      <c r="AAE144" s="172"/>
      <c r="AAF144" s="172"/>
      <c r="AAG144" s="172"/>
      <c r="AAH144" s="172"/>
      <c r="AAI144" s="172"/>
      <c r="AAJ144" s="172"/>
      <c r="AAK144" s="172"/>
      <c r="AAL144" s="172"/>
      <c r="AAM144" s="172"/>
      <c r="AAN144" s="172"/>
      <c r="AAO144" s="172"/>
      <c r="AAP144" s="172"/>
      <c r="AAQ144" s="172"/>
      <c r="AAR144" s="172"/>
      <c r="AAS144" s="172"/>
      <c r="AAT144" s="172"/>
      <c r="AAU144" s="172"/>
      <c r="AAV144" s="172"/>
      <c r="AAW144" s="172"/>
      <c r="AAX144" s="172"/>
      <c r="AAY144" s="172"/>
      <c r="AAZ144" s="172"/>
      <c r="ABA144" s="172"/>
      <c r="ABB144" s="172"/>
      <c r="ABC144" s="172"/>
      <c r="ABD144" s="172"/>
      <c r="ABE144" s="172"/>
      <c r="ABF144" s="172"/>
      <c r="ABG144" s="172"/>
      <c r="ABH144" s="172"/>
      <c r="ABI144" s="172"/>
      <c r="ABJ144" s="172"/>
      <c r="ABK144" s="172"/>
      <c r="ABL144" s="172"/>
      <c r="ABM144" s="172"/>
      <c r="ABN144" s="172"/>
      <c r="ABO144" s="172"/>
      <c r="ABP144" s="172"/>
      <c r="ABQ144" s="172"/>
      <c r="ABR144" s="172"/>
      <c r="ABS144" s="172"/>
      <c r="ABT144" s="172"/>
      <c r="ABU144" s="172"/>
      <c r="ABV144" s="172"/>
      <c r="ABW144" s="172"/>
      <c r="ABX144" s="172"/>
      <c r="ABY144" s="172"/>
      <c r="ABZ144" s="172"/>
      <c r="ACA144" s="172"/>
      <c r="ACB144" s="172"/>
      <c r="ACC144" s="172"/>
      <c r="ACD144" s="172"/>
      <c r="ACE144" s="172"/>
      <c r="ACF144" s="172"/>
      <c r="ACG144" s="172"/>
      <c r="ACH144" s="172"/>
      <c r="ACI144" s="172"/>
      <c r="ACJ144" s="172"/>
      <c r="ACK144" s="172"/>
      <c r="ACL144" s="172"/>
      <c r="ACM144" s="172"/>
      <c r="ACN144" s="172"/>
      <c r="ACO144" s="172"/>
      <c r="ACP144" s="172"/>
      <c r="ACQ144" s="172"/>
      <c r="ACR144" s="172"/>
      <c r="ACS144" s="172"/>
      <c r="ACT144" s="172"/>
      <c r="ACU144" s="172"/>
      <c r="ACV144" s="172"/>
      <c r="ACW144" s="172"/>
      <c r="ACX144" s="172"/>
      <c r="ACY144" s="172"/>
      <c r="ACZ144" s="172"/>
      <c r="ADA144" s="172"/>
      <c r="ADB144" s="172"/>
      <c r="ADC144" s="172"/>
      <c r="ADD144" s="172"/>
      <c r="ADE144" s="172"/>
      <c r="ADF144" s="172"/>
      <c r="ADG144" s="172"/>
      <c r="ADH144" s="172"/>
      <c r="ADI144" s="172"/>
      <c r="ADJ144" s="172"/>
      <c r="ADK144" s="172"/>
      <c r="ADL144" s="172"/>
      <c r="ADM144" s="172"/>
      <c r="ADN144" s="172"/>
      <c r="ADO144" s="172"/>
      <c r="ADP144" s="172"/>
      <c r="ADQ144" s="172"/>
      <c r="ADR144" s="172"/>
      <c r="ADS144" s="172"/>
      <c r="ADT144" s="172"/>
      <c r="ADU144" s="172"/>
      <c r="ADV144" s="172"/>
      <c r="ADW144" s="172"/>
      <c r="ADX144" s="172"/>
      <c r="ADY144" s="172"/>
      <c r="ADZ144" s="172"/>
      <c r="AEA144" s="172"/>
      <c r="AEB144" s="172"/>
      <c r="AEC144" s="172"/>
      <c r="AED144" s="172"/>
      <c r="AEE144" s="172"/>
      <c r="AEF144" s="172"/>
      <c r="AEG144" s="172"/>
      <c r="AEH144" s="172"/>
      <c r="AEI144" s="172"/>
      <c r="AEJ144" s="172"/>
      <c r="AEK144" s="172"/>
      <c r="AEL144" s="172"/>
      <c r="AEM144" s="172"/>
      <c r="AEN144" s="172"/>
      <c r="AEO144" s="172"/>
      <c r="AEP144" s="172"/>
      <c r="AEQ144" s="172"/>
      <c r="AER144" s="172"/>
      <c r="AES144" s="172"/>
      <c r="AET144" s="172"/>
      <c r="AEU144" s="172"/>
      <c r="AEV144" s="172"/>
      <c r="AEW144" s="172"/>
      <c r="AEX144" s="172"/>
      <c r="AEY144" s="172"/>
      <c r="AEZ144" s="172"/>
      <c r="AFA144" s="172"/>
      <c r="AFB144" s="172"/>
      <c r="AFC144" s="172"/>
      <c r="AFD144" s="172"/>
      <c r="AFE144" s="172"/>
      <c r="AFF144" s="172"/>
      <c r="AFG144" s="172"/>
      <c r="AFH144" s="172"/>
      <c r="AFI144" s="172"/>
      <c r="AFJ144" s="172"/>
      <c r="AFK144" s="172"/>
      <c r="AFL144" s="172"/>
      <c r="AFM144" s="172"/>
      <c r="AFN144" s="172"/>
      <c r="AFO144" s="172"/>
      <c r="AFP144" s="172"/>
      <c r="AFQ144" s="172"/>
      <c r="AFR144" s="172"/>
      <c r="AFS144" s="172"/>
      <c r="AFT144" s="172"/>
      <c r="AFU144" s="172"/>
      <c r="AFV144" s="172"/>
      <c r="AFW144" s="172"/>
      <c r="AFX144" s="172"/>
      <c r="AFY144" s="172"/>
      <c r="AFZ144" s="172"/>
      <c r="AGA144" s="172"/>
      <c r="AGB144" s="172"/>
      <c r="AGC144" s="172"/>
      <c r="AGD144" s="172"/>
      <c r="AGE144" s="172"/>
      <c r="AGF144" s="172"/>
      <c r="AGG144" s="172"/>
      <c r="AGH144" s="172"/>
      <c r="AGI144" s="172"/>
      <c r="AGJ144" s="172"/>
      <c r="AGK144" s="172"/>
      <c r="AGL144" s="172"/>
      <c r="AGM144" s="172"/>
      <c r="AGN144" s="172"/>
      <c r="AGO144" s="172"/>
      <c r="AGP144" s="172"/>
      <c r="AGQ144" s="172"/>
      <c r="AGR144" s="172"/>
      <c r="AGS144" s="172"/>
      <c r="AGT144" s="172"/>
      <c r="AGU144" s="172"/>
      <c r="AGV144" s="172"/>
      <c r="AGW144" s="172"/>
      <c r="AGX144" s="172"/>
      <c r="AGY144" s="172"/>
      <c r="AGZ144" s="172"/>
      <c r="AHA144" s="172"/>
      <c r="AHB144" s="172"/>
      <c r="AHC144" s="172"/>
      <c r="AHD144" s="172"/>
      <c r="AHE144" s="172"/>
      <c r="AHF144" s="172"/>
      <c r="AHG144" s="172"/>
      <c r="AHH144" s="172"/>
      <c r="AHI144" s="172"/>
      <c r="AHJ144" s="172"/>
      <c r="AHK144" s="172"/>
      <c r="AHL144" s="172"/>
      <c r="AHM144" s="172"/>
      <c r="AHN144" s="172"/>
      <c r="AHO144" s="172"/>
      <c r="AHP144" s="172"/>
      <c r="AHQ144" s="172"/>
      <c r="AHR144" s="172"/>
      <c r="AHS144" s="172"/>
      <c r="AHT144" s="172"/>
      <c r="AHU144" s="172"/>
      <c r="AHV144" s="172"/>
      <c r="AHW144" s="172"/>
      <c r="AHX144" s="172"/>
      <c r="AHY144" s="172"/>
      <c r="AHZ144" s="172"/>
      <c r="AIA144" s="172"/>
      <c r="AIB144" s="172"/>
      <c r="AIC144" s="172"/>
      <c r="AID144" s="172"/>
      <c r="AIE144" s="172"/>
      <c r="AIF144" s="172"/>
      <c r="AIG144" s="172"/>
      <c r="AIH144" s="172"/>
      <c r="AII144" s="172"/>
      <c r="AIJ144" s="172"/>
      <c r="AIK144" s="172"/>
      <c r="AIL144" s="172"/>
      <c r="AIM144" s="172"/>
      <c r="AIN144" s="172"/>
      <c r="AIO144" s="172"/>
      <c r="AIP144" s="172"/>
      <c r="AIQ144" s="172"/>
      <c r="AIR144" s="172"/>
      <c r="AIS144" s="172"/>
      <c r="AIT144" s="172"/>
      <c r="AIU144" s="172"/>
      <c r="AIV144" s="172"/>
      <c r="AIW144" s="172"/>
      <c r="AIX144" s="172"/>
      <c r="AIY144" s="172"/>
      <c r="AIZ144" s="172"/>
      <c r="AJA144" s="172"/>
      <c r="AJB144" s="172"/>
      <c r="AJC144" s="172"/>
      <c r="AJD144" s="172"/>
      <c r="AJE144" s="172"/>
      <c r="AJF144" s="172"/>
      <c r="AJG144" s="172"/>
      <c r="AJH144" s="172"/>
      <c r="AJI144" s="172"/>
      <c r="AJJ144" s="172"/>
      <c r="AJK144" s="172"/>
      <c r="AJL144" s="172"/>
      <c r="AJM144" s="172"/>
      <c r="AJN144" s="172"/>
      <c r="AJO144" s="172"/>
      <c r="AJP144" s="172"/>
      <c r="AJQ144" s="172"/>
      <c r="AJR144" s="172"/>
      <c r="AJS144" s="172"/>
      <c r="AJT144" s="172"/>
      <c r="AJU144" s="172"/>
      <c r="AJV144" s="172"/>
      <c r="AJW144" s="172"/>
      <c r="AJX144" s="172"/>
      <c r="AJY144" s="172"/>
      <c r="AJZ144" s="172"/>
      <c r="AKA144" s="172"/>
      <c r="AKB144" s="172"/>
      <c r="AKC144" s="172"/>
      <c r="AKD144" s="172"/>
      <c r="AKE144" s="172"/>
      <c r="AKF144" s="172"/>
      <c r="AKG144" s="172"/>
      <c r="AKH144" s="172"/>
      <c r="AKI144" s="172"/>
      <c r="AKJ144" s="172"/>
      <c r="AKK144" s="172"/>
      <c r="AKL144" s="172"/>
      <c r="AKM144" s="172"/>
      <c r="AKN144" s="172"/>
      <c r="AKO144" s="172"/>
      <c r="AKP144" s="172"/>
      <c r="AKQ144" s="172"/>
      <c r="AKR144" s="172"/>
      <c r="AKS144" s="172"/>
      <c r="AKT144" s="172"/>
      <c r="AKU144" s="172"/>
      <c r="AKV144" s="172"/>
      <c r="AKW144" s="172"/>
      <c r="AKX144" s="172"/>
      <c r="AKY144" s="172"/>
    </row>
    <row r="145" spans="1:987" ht="38.25">
      <c r="A145" s="152" t="s">
        <v>53</v>
      </c>
      <c r="B145" s="16" t="s">
        <v>54</v>
      </c>
      <c r="C145" s="17" t="s">
        <v>8</v>
      </c>
      <c r="D145" s="23">
        <v>234</v>
      </c>
      <c r="E145" s="23"/>
      <c r="F145" s="19">
        <f t="shared" ref="F145:F164" si="13">ROUND(D145*E145,2)</f>
        <v>0</v>
      </c>
    </row>
    <row r="146" spans="1:987" ht="38.25">
      <c r="A146" s="152" t="s">
        <v>55</v>
      </c>
      <c r="B146" s="16" t="s">
        <v>56</v>
      </c>
      <c r="C146" s="17" t="s">
        <v>8</v>
      </c>
      <c r="D146" s="23">
        <v>3</v>
      </c>
      <c r="E146" s="23"/>
      <c r="F146" s="19">
        <f t="shared" si="13"/>
        <v>0</v>
      </c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</row>
    <row r="147" spans="1:987" ht="51">
      <c r="A147" s="152" t="s">
        <v>57</v>
      </c>
      <c r="B147" s="16" t="s">
        <v>58</v>
      </c>
      <c r="C147" s="17" t="s">
        <v>8</v>
      </c>
      <c r="D147" s="23">
        <v>18</v>
      </c>
      <c r="E147" s="23"/>
      <c r="F147" s="19">
        <f t="shared" si="13"/>
        <v>0</v>
      </c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</row>
    <row r="148" spans="1:987" ht="25.5">
      <c r="A148" s="152" t="s">
        <v>59</v>
      </c>
      <c r="B148" s="18" t="s">
        <v>60</v>
      </c>
      <c r="C148" s="17" t="s">
        <v>8</v>
      </c>
      <c r="D148" s="23">
        <v>76</v>
      </c>
      <c r="E148" s="23"/>
      <c r="F148" s="19">
        <f t="shared" si="13"/>
        <v>0</v>
      </c>
    </row>
    <row r="149" spans="1:987">
      <c r="A149" s="152" t="s">
        <v>61</v>
      </c>
      <c r="B149" s="18" t="s">
        <v>62</v>
      </c>
      <c r="C149" s="17" t="s">
        <v>8</v>
      </c>
      <c r="D149" s="23">
        <v>58</v>
      </c>
      <c r="E149" s="23"/>
      <c r="F149" s="19">
        <f t="shared" si="13"/>
        <v>0</v>
      </c>
    </row>
    <row r="150" spans="1:987">
      <c r="A150" s="152" t="s">
        <v>63</v>
      </c>
      <c r="B150" s="16" t="s">
        <v>64</v>
      </c>
      <c r="C150" s="17" t="s">
        <v>8</v>
      </c>
      <c r="D150" s="23">
        <v>135</v>
      </c>
      <c r="E150" s="23"/>
      <c r="F150" s="19">
        <f t="shared" si="13"/>
        <v>0</v>
      </c>
    </row>
    <row r="151" spans="1:987">
      <c r="A151" s="152" t="s">
        <v>65</v>
      </c>
      <c r="B151" s="16" t="s">
        <v>66</v>
      </c>
      <c r="C151" s="17" t="s">
        <v>8</v>
      </c>
      <c r="D151" s="23">
        <v>28</v>
      </c>
      <c r="E151" s="23"/>
      <c r="F151" s="19">
        <f t="shared" si="13"/>
        <v>0</v>
      </c>
    </row>
    <row r="152" spans="1:987" ht="14.25">
      <c r="A152" s="152" t="s">
        <v>67</v>
      </c>
      <c r="B152" s="16" t="s">
        <v>68</v>
      </c>
      <c r="C152" s="17" t="s">
        <v>8</v>
      </c>
      <c r="D152" s="23">
        <v>2</v>
      </c>
      <c r="E152" s="23"/>
      <c r="F152" s="19">
        <f t="shared" si="13"/>
        <v>0</v>
      </c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</row>
    <row r="153" spans="1:987" ht="25.5">
      <c r="A153" s="152" t="s">
        <v>69</v>
      </c>
      <c r="B153" s="16" t="s">
        <v>70</v>
      </c>
      <c r="C153" s="17" t="s">
        <v>8</v>
      </c>
      <c r="D153" s="23">
        <v>9</v>
      </c>
      <c r="E153" s="23"/>
      <c r="F153" s="19">
        <f t="shared" si="13"/>
        <v>0</v>
      </c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</row>
    <row r="154" spans="1:987" ht="25.5">
      <c r="A154" s="152" t="s">
        <v>71</v>
      </c>
      <c r="B154" s="16" t="s">
        <v>72</v>
      </c>
      <c r="C154" s="17" t="s">
        <v>8</v>
      </c>
      <c r="D154" s="23">
        <v>3</v>
      </c>
      <c r="E154" s="23"/>
      <c r="F154" s="19">
        <f t="shared" si="13"/>
        <v>0</v>
      </c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</row>
    <row r="155" spans="1:987" ht="25.5">
      <c r="A155" s="152" t="s">
        <v>73</v>
      </c>
      <c r="B155" s="16" t="s">
        <v>74</v>
      </c>
      <c r="C155" s="17" t="s">
        <v>8</v>
      </c>
      <c r="D155" s="23">
        <v>150</v>
      </c>
      <c r="E155" s="23"/>
      <c r="F155" s="19">
        <f t="shared" si="13"/>
        <v>0</v>
      </c>
    </row>
    <row r="156" spans="1:987" ht="25.5">
      <c r="A156" s="152" t="s">
        <v>75</v>
      </c>
      <c r="B156" s="16" t="s">
        <v>76</v>
      </c>
      <c r="C156" s="17" t="s">
        <v>8</v>
      </c>
      <c r="D156" s="23">
        <v>8</v>
      </c>
      <c r="E156" s="23"/>
      <c r="F156" s="19">
        <f t="shared" si="13"/>
        <v>0</v>
      </c>
    </row>
    <row r="157" spans="1:987">
      <c r="A157" s="152" t="s">
        <v>77</v>
      </c>
      <c r="B157" s="16" t="s">
        <v>78</v>
      </c>
      <c r="C157" s="17" t="s">
        <v>8</v>
      </c>
      <c r="D157" s="23">
        <v>89</v>
      </c>
      <c r="E157" s="23"/>
      <c r="F157" s="19">
        <f t="shared" si="13"/>
        <v>0</v>
      </c>
    </row>
    <row r="158" spans="1:987">
      <c r="A158" s="152" t="s">
        <v>79</v>
      </c>
      <c r="B158" s="16" t="s">
        <v>80</v>
      </c>
      <c r="C158" s="17" t="s">
        <v>8</v>
      </c>
      <c r="D158" s="23">
        <v>3</v>
      </c>
      <c r="E158" s="23"/>
      <c r="F158" s="19">
        <f t="shared" si="13"/>
        <v>0</v>
      </c>
    </row>
    <row r="159" spans="1:987">
      <c r="A159" s="152" t="s">
        <v>81</v>
      </c>
      <c r="B159" s="18" t="s">
        <v>48</v>
      </c>
      <c r="C159" s="17"/>
      <c r="D159" s="23"/>
      <c r="E159" s="23"/>
      <c r="F159" s="19"/>
    </row>
    <row r="160" spans="1:987">
      <c r="A160" s="152" t="s">
        <v>82</v>
      </c>
      <c r="B160" s="18" t="s">
        <v>83</v>
      </c>
      <c r="C160" s="17" t="s">
        <v>50</v>
      </c>
      <c r="D160" s="23">
        <v>15</v>
      </c>
      <c r="E160" s="23"/>
      <c r="F160" s="19">
        <f t="shared" si="13"/>
        <v>0</v>
      </c>
    </row>
    <row r="161" spans="1:987">
      <c r="A161" s="152" t="s">
        <v>84</v>
      </c>
      <c r="B161" s="18" t="s">
        <v>85</v>
      </c>
      <c r="C161" s="17" t="s">
        <v>50</v>
      </c>
      <c r="D161" s="23">
        <v>345</v>
      </c>
      <c r="E161" s="23"/>
      <c r="F161" s="19">
        <f t="shared" si="13"/>
        <v>0</v>
      </c>
    </row>
    <row r="162" spans="1:987">
      <c r="A162" s="152" t="s">
        <v>86</v>
      </c>
      <c r="B162" s="18" t="s">
        <v>87</v>
      </c>
      <c r="C162" s="17" t="s">
        <v>50</v>
      </c>
      <c r="D162" s="23">
        <v>60</v>
      </c>
      <c r="E162" s="23"/>
      <c r="F162" s="19">
        <f t="shared" si="13"/>
        <v>0</v>
      </c>
    </row>
    <row r="163" spans="1:987">
      <c r="A163" s="152" t="s">
        <v>88</v>
      </c>
      <c r="B163" s="18" t="s">
        <v>89</v>
      </c>
      <c r="C163" s="17" t="s">
        <v>50</v>
      </c>
      <c r="D163" s="23">
        <v>200</v>
      </c>
      <c r="E163" s="23"/>
      <c r="F163" s="19">
        <f t="shared" si="13"/>
        <v>0</v>
      </c>
    </row>
    <row r="164" spans="1:987" ht="38.25">
      <c r="A164" s="152" t="s">
        <v>90</v>
      </c>
      <c r="B164" s="18" t="s">
        <v>91</v>
      </c>
      <c r="C164" s="17" t="s">
        <v>8</v>
      </c>
      <c r="D164" s="23">
        <v>1</v>
      </c>
      <c r="E164" s="23"/>
      <c r="F164" s="19">
        <f t="shared" si="13"/>
        <v>0</v>
      </c>
    </row>
    <row r="165" spans="1:987" s="44" customFormat="1" ht="12.75">
      <c r="A165" s="152" t="s">
        <v>116</v>
      </c>
      <c r="B165" s="18" t="s">
        <v>117</v>
      </c>
      <c r="C165" s="17" t="s">
        <v>8</v>
      </c>
      <c r="D165" s="23">
        <v>255</v>
      </c>
      <c r="E165" s="23"/>
      <c r="F165" s="19">
        <f t="shared" ref="F165:F167" si="14">D165*E165</f>
        <v>0</v>
      </c>
    </row>
    <row r="166" spans="1:987" s="44" customFormat="1" ht="12.75">
      <c r="A166" s="152" t="s">
        <v>118</v>
      </c>
      <c r="B166" s="18" t="s">
        <v>119</v>
      </c>
      <c r="C166" s="17" t="s">
        <v>8</v>
      </c>
      <c r="D166" s="23">
        <v>177</v>
      </c>
      <c r="E166" s="23"/>
      <c r="F166" s="19">
        <f t="shared" si="14"/>
        <v>0</v>
      </c>
    </row>
    <row r="167" spans="1:987" s="44" customFormat="1" ht="13.5" thickBot="1">
      <c r="A167" s="152" t="s">
        <v>120</v>
      </c>
      <c r="B167" s="18" t="s">
        <v>121</v>
      </c>
      <c r="C167" s="17" t="s">
        <v>8</v>
      </c>
      <c r="D167" s="23">
        <v>158</v>
      </c>
      <c r="E167" s="23"/>
      <c r="F167" s="19">
        <f t="shared" si="14"/>
        <v>0</v>
      </c>
    </row>
    <row r="168" spans="1:987" s="183" customFormat="1" ht="15.75" thickBot="1">
      <c r="A168" s="189"/>
      <c r="B168" s="190" t="s">
        <v>98</v>
      </c>
      <c r="C168" s="190"/>
      <c r="D168" s="191"/>
      <c r="E168" s="350"/>
      <c r="F168" s="171">
        <f>SUM(F145:F167)</f>
        <v>0</v>
      </c>
      <c r="G168" s="182"/>
      <c r="H168" s="182"/>
      <c r="I168" s="182"/>
      <c r="J168" s="182"/>
      <c r="K168" s="182"/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82"/>
      <c r="AA168" s="182"/>
      <c r="AB168" s="182"/>
      <c r="AC168" s="182"/>
      <c r="AD168" s="182"/>
      <c r="AE168" s="182"/>
      <c r="AF168" s="182"/>
      <c r="AG168" s="182"/>
      <c r="AH168" s="182"/>
      <c r="AI168" s="182"/>
      <c r="AJ168" s="182"/>
      <c r="AK168" s="182"/>
      <c r="AL168" s="182"/>
      <c r="AM168" s="182"/>
      <c r="AN168" s="182"/>
      <c r="AO168" s="182"/>
      <c r="AP168" s="182"/>
      <c r="AQ168" s="182"/>
      <c r="AR168" s="182"/>
      <c r="AS168" s="182"/>
      <c r="AT168" s="182"/>
      <c r="AU168" s="182"/>
      <c r="AV168" s="182"/>
      <c r="AW168" s="182"/>
      <c r="AX168" s="182"/>
      <c r="AY168" s="182"/>
      <c r="AZ168" s="182"/>
      <c r="BA168" s="182"/>
      <c r="BB168" s="182"/>
      <c r="BC168" s="182"/>
      <c r="BD168" s="182"/>
      <c r="BE168" s="182"/>
      <c r="BF168" s="182"/>
      <c r="BG168" s="182"/>
      <c r="BH168" s="182"/>
      <c r="BI168" s="182"/>
      <c r="BJ168" s="182"/>
      <c r="BK168" s="182"/>
      <c r="BL168" s="182"/>
      <c r="BM168" s="182"/>
      <c r="BN168" s="182"/>
      <c r="BO168" s="182"/>
      <c r="BP168" s="182"/>
      <c r="BQ168" s="182"/>
      <c r="BR168" s="182"/>
      <c r="BS168" s="182"/>
      <c r="BT168" s="182"/>
      <c r="BU168" s="182"/>
      <c r="BV168" s="182"/>
      <c r="BW168" s="182"/>
      <c r="BX168" s="182"/>
      <c r="BY168" s="182"/>
      <c r="BZ168" s="182"/>
      <c r="CA168" s="182"/>
      <c r="CB168" s="182"/>
      <c r="CC168" s="182"/>
      <c r="CD168" s="182"/>
      <c r="CE168" s="182"/>
      <c r="CF168" s="182"/>
      <c r="CG168" s="182"/>
      <c r="CH168" s="182"/>
      <c r="CI168" s="182"/>
      <c r="CJ168" s="182"/>
      <c r="CK168" s="182"/>
      <c r="CL168" s="182"/>
      <c r="CM168" s="182"/>
      <c r="CN168" s="182"/>
      <c r="CO168" s="182"/>
      <c r="CP168" s="182"/>
      <c r="CQ168" s="182"/>
      <c r="CR168" s="182"/>
      <c r="CS168" s="182"/>
      <c r="CT168" s="182"/>
      <c r="CU168" s="182"/>
      <c r="CV168" s="182"/>
      <c r="CW168" s="182"/>
      <c r="CX168" s="182"/>
      <c r="CY168" s="182"/>
      <c r="CZ168" s="182"/>
      <c r="DA168" s="182"/>
      <c r="DB168" s="182"/>
      <c r="DC168" s="182"/>
      <c r="DD168" s="182"/>
      <c r="DE168" s="182"/>
      <c r="DF168" s="182"/>
      <c r="DG168" s="182"/>
      <c r="DH168" s="182"/>
      <c r="DI168" s="182"/>
      <c r="DJ168" s="182"/>
      <c r="DK168" s="182"/>
      <c r="DL168" s="182"/>
      <c r="DM168" s="182"/>
      <c r="DN168" s="182"/>
      <c r="DO168" s="182"/>
      <c r="DP168" s="182"/>
      <c r="DQ168" s="182"/>
      <c r="DR168" s="182"/>
      <c r="DS168" s="182"/>
      <c r="DT168" s="182"/>
      <c r="DU168" s="182"/>
      <c r="DV168" s="182"/>
      <c r="DW168" s="182"/>
      <c r="DX168" s="182"/>
      <c r="DY168" s="182"/>
      <c r="DZ168" s="182"/>
      <c r="EA168" s="182"/>
      <c r="EB168" s="182"/>
      <c r="EC168" s="182"/>
      <c r="ED168" s="182"/>
      <c r="EE168" s="182"/>
      <c r="EF168" s="182"/>
      <c r="EG168" s="182"/>
      <c r="EH168" s="182"/>
      <c r="EI168" s="182"/>
      <c r="EJ168" s="182"/>
      <c r="EK168" s="182"/>
      <c r="EL168" s="182"/>
      <c r="EM168" s="182"/>
      <c r="EN168" s="182"/>
      <c r="EO168" s="182"/>
      <c r="EP168" s="182"/>
      <c r="EQ168" s="182"/>
      <c r="ER168" s="182"/>
      <c r="ES168" s="182"/>
      <c r="ET168" s="182"/>
      <c r="EU168" s="182"/>
      <c r="EV168" s="182"/>
      <c r="EW168" s="182"/>
      <c r="EX168" s="182"/>
      <c r="EY168" s="182"/>
      <c r="EZ168" s="182"/>
      <c r="FA168" s="182"/>
      <c r="FB168" s="182"/>
      <c r="FC168" s="182"/>
      <c r="FD168" s="182"/>
      <c r="FE168" s="182"/>
      <c r="FF168" s="182"/>
      <c r="FG168" s="182"/>
      <c r="FH168" s="182"/>
      <c r="FI168" s="182"/>
      <c r="FJ168" s="182"/>
      <c r="FK168" s="182"/>
      <c r="FL168" s="182"/>
      <c r="FM168" s="182"/>
      <c r="FN168" s="182"/>
      <c r="FO168" s="182"/>
      <c r="FP168" s="182"/>
      <c r="FQ168" s="182"/>
      <c r="FR168" s="182"/>
      <c r="FS168" s="182"/>
      <c r="FT168" s="182"/>
      <c r="FU168" s="182"/>
      <c r="FV168" s="182"/>
      <c r="FW168" s="182"/>
      <c r="FX168" s="182"/>
      <c r="FY168" s="182"/>
      <c r="FZ168" s="182"/>
      <c r="GA168" s="182"/>
      <c r="GB168" s="182"/>
      <c r="GC168" s="182"/>
      <c r="GD168" s="182"/>
      <c r="GE168" s="182"/>
      <c r="GF168" s="182"/>
      <c r="GG168" s="182"/>
      <c r="GH168" s="182"/>
      <c r="GI168" s="182"/>
      <c r="GJ168" s="182"/>
      <c r="GK168" s="182"/>
      <c r="GL168" s="182"/>
      <c r="GM168" s="182"/>
      <c r="GN168" s="182"/>
      <c r="GO168" s="182"/>
      <c r="GP168" s="182"/>
      <c r="GQ168" s="182"/>
      <c r="GR168" s="182"/>
      <c r="GS168" s="182"/>
      <c r="GT168" s="182"/>
      <c r="GU168" s="182"/>
      <c r="GV168" s="182"/>
      <c r="GW168" s="182"/>
      <c r="GX168" s="182"/>
      <c r="GY168" s="182"/>
      <c r="GZ168" s="182"/>
      <c r="HA168" s="182"/>
      <c r="HB168" s="182"/>
      <c r="HC168" s="182"/>
      <c r="HD168" s="182"/>
      <c r="HE168" s="182"/>
      <c r="HF168" s="182"/>
      <c r="HG168" s="182"/>
      <c r="HH168" s="182"/>
      <c r="HI168" s="182"/>
      <c r="HJ168" s="182"/>
      <c r="HK168" s="182"/>
      <c r="HL168" s="182"/>
      <c r="HM168" s="182"/>
      <c r="HN168" s="182"/>
      <c r="HO168" s="182"/>
      <c r="HP168" s="182"/>
      <c r="HQ168" s="182"/>
      <c r="HR168" s="182"/>
      <c r="HS168" s="182"/>
      <c r="HT168" s="182"/>
      <c r="HU168" s="182"/>
      <c r="HV168" s="182"/>
      <c r="HW168" s="182"/>
      <c r="HX168" s="182"/>
      <c r="HY168" s="182"/>
      <c r="HZ168" s="182"/>
      <c r="IA168" s="182"/>
      <c r="IB168" s="182"/>
      <c r="IC168" s="182"/>
      <c r="ID168" s="182"/>
      <c r="IE168" s="182"/>
      <c r="IF168" s="182"/>
      <c r="IG168" s="182"/>
      <c r="IH168" s="182"/>
      <c r="II168" s="182"/>
      <c r="IJ168" s="182"/>
      <c r="IK168" s="182"/>
      <c r="IL168" s="182"/>
      <c r="IM168" s="182"/>
      <c r="IN168" s="182"/>
      <c r="IO168" s="182"/>
      <c r="IP168" s="182"/>
      <c r="IQ168" s="182"/>
      <c r="IR168" s="182"/>
      <c r="IS168" s="182"/>
      <c r="IT168" s="182"/>
      <c r="IU168" s="182"/>
      <c r="IV168" s="182"/>
      <c r="IW168" s="182"/>
      <c r="IX168" s="182"/>
      <c r="IY168" s="182"/>
      <c r="IZ168" s="182"/>
      <c r="JA168" s="182"/>
      <c r="JB168" s="182"/>
      <c r="JC168" s="182"/>
      <c r="JD168" s="182"/>
      <c r="JE168" s="182"/>
      <c r="JF168" s="182"/>
      <c r="JG168" s="182"/>
      <c r="JH168" s="182"/>
      <c r="JI168" s="182"/>
      <c r="JJ168" s="182"/>
      <c r="JK168" s="182"/>
      <c r="JL168" s="182"/>
      <c r="JM168" s="182"/>
      <c r="JN168" s="182"/>
      <c r="JO168" s="182"/>
      <c r="JP168" s="182"/>
      <c r="JQ168" s="182"/>
      <c r="JR168" s="182"/>
      <c r="JS168" s="182"/>
      <c r="JT168" s="182"/>
      <c r="JU168" s="182"/>
      <c r="JV168" s="182"/>
      <c r="JW168" s="182"/>
      <c r="JX168" s="182"/>
      <c r="JY168" s="182"/>
      <c r="JZ168" s="182"/>
      <c r="KA168" s="182"/>
      <c r="KB168" s="182"/>
      <c r="KC168" s="182"/>
      <c r="KD168" s="182"/>
      <c r="KE168" s="182"/>
      <c r="KF168" s="182"/>
      <c r="KG168" s="182"/>
      <c r="KH168" s="182"/>
      <c r="KI168" s="182"/>
      <c r="KJ168" s="182"/>
      <c r="KK168" s="182"/>
      <c r="KL168" s="182"/>
      <c r="KM168" s="182"/>
      <c r="KN168" s="182"/>
      <c r="KO168" s="182"/>
      <c r="KP168" s="182"/>
      <c r="KQ168" s="182"/>
      <c r="KR168" s="182"/>
      <c r="KS168" s="182"/>
      <c r="KT168" s="182"/>
      <c r="KU168" s="182"/>
      <c r="KV168" s="182"/>
      <c r="KW168" s="182"/>
      <c r="KX168" s="182"/>
      <c r="KY168" s="182"/>
      <c r="KZ168" s="182"/>
      <c r="LA168" s="182"/>
      <c r="LB168" s="182"/>
      <c r="LC168" s="182"/>
      <c r="LD168" s="182"/>
      <c r="LE168" s="182"/>
      <c r="LF168" s="182"/>
      <c r="LG168" s="182"/>
      <c r="LH168" s="182"/>
      <c r="LI168" s="182"/>
      <c r="LJ168" s="182"/>
      <c r="LK168" s="182"/>
      <c r="LL168" s="182"/>
      <c r="LM168" s="182"/>
      <c r="LN168" s="182"/>
      <c r="LO168" s="182"/>
      <c r="LP168" s="182"/>
      <c r="LQ168" s="182"/>
      <c r="LR168" s="182"/>
      <c r="LS168" s="182"/>
      <c r="LT168" s="182"/>
      <c r="LU168" s="182"/>
      <c r="LV168" s="182"/>
      <c r="LW168" s="182"/>
      <c r="LX168" s="182"/>
      <c r="LY168" s="182"/>
      <c r="LZ168" s="182"/>
      <c r="MA168" s="182"/>
      <c r="MB168" s="182"/>
      <c r="MC168" s="182"/>
      <c r="MD168" s="182"/>
      <c r="ME168" s="182"/>
      <c r="MF168" s="182"/>
      <c r="MG168" s="182"/>
      <c r="MH168" s="182"/>
      <c r="MI168" s="182"/>
      <c r="MJ168" s="182"/>
      <c r="MK168" s="182"/>
      <c r="ML168" s="182"/>
      <c r="MM168" s="182"/>
      <c r="MN168" s="182"/>
      <c r="MO168" s="182"/>
      <c r="MP168" s="182"/>
      <c r="MQ168" s="182"/>
      <c r="MR168" s="182"/>
      <c r="MS168" s="182"/>
      <c r="MT168" s="182"/>
      <c r="MU168" s="182"/>
      <c r="MV168" s="182"/>
      <c r="MW168" s="182"/>
      <c r="MX168" s="182"/>
      <c r="MY168" s="182"/>
      <c r="MZ168" s="182"/>
      <c r="NA168" s="182"/>
      <c r="NB168" s="182"/>
      <c r="NC168" s="182"/>
      <c r="ND168" s="182"/>
      <c r="NE168" s="182"/>
      <c r="NF168" s="182"/>
      <c r="NG168" s="182"/>
      <c r="NH168" s="182"/>
      <c r="NI168" s="182"/>
      <c r="NJ168" s="182"/>
      <c r="NK168" s="182"/>
      <c r="NL168" s="182"/>
      <c r="NM168" s="182"/>
      <c r="NN168" s="182"/>
      <c r="NO168" s="182"/>
      <c r="NP168" s="182"/>
      <c r="NQ168" s="182"/>
      <c r="NR168" s="182"/>
      <c r="NS168" s="182"/>
      <c r="NT168" s="182"/>
      <c r="NU168" s="182"/>
      <c r="NV168" s="182"/>
      <c r="NW168" s="182"/>
      <c r="NX168" s="182"/>
      <c r="NY168" s="182"/>
      <c r="NZ168" s="182"/>
      <c r="OA168" s="182"/>
      <c r="OB168" s="182"/>
      <c r="OC168" s="182"/>
      <c r="OD168" s="182"/>
      <c r="OE168" s="182"/>
      <c r="OF168" s="182"/>
      <c r="OG168" s="182"/>
      <c r="OH168" s="182"/>
      <c r="OI168" s="182"/>
      <c r="OJ168" s="182"/>
      <c r="OK168" s="182"/>
      <c r="OL168" s="182"/>
      <c r="OM168" s="182"/>
      <c r="ON168" s="182"/>
      <c r="OO168" s="182"/>
      <c r="OP168" s="182"/>
      <c r="OQ168" s="182"/>
      <c r="OR168" s="182"/>
      <c r="OS168" s="182"/>
      <c r="OT168" s="182"/>
      <c r="OU168" s="182"/>
      <c r="OV168" s="182"/>
      <c r="OW168" s="182"/>
      <c r="OX168" s="182"/>
      <c r="OY168" s="182"/>
      <c r="OZ168" s="182"/>
      <c r="PA168" s="182"/>
      <c r="PB168" s="182"/>
      <c r="PC168" s="182"/>
      <c r="PD168" s="182"/>
      <c r="PE168" s="182"/>
      <c r="PF168" s="182"/>
      <c r="PG168" s="182"/>
      <c r="PH168" s="182"/>
      <c r="PI168" s="182"/>
      <c r="PJ168" s="182"/>
      <c r="PK168" s="182"/>
      <c r="PL168" s="182"/>
      <c r="PM168" s="182"/>
      <c r="PN168" s="182"/>
      <c r="PO168" s="182"/>
      <c r="PP168" s="182"/>
      <c r="PQ168" s="182"/>
      <c r="PR168" s="182"/>
      <c r="PS168" s="182"/>
      <c r="PT168" s="182"/>
      <c r="PU168" s="182"/>
      <c r="PV168" s="182"/>
      <c r="PW168" s="182"/>
      <c r="PX168" s="182"/>
      <c r="PY168" s="182"/>
      <c r="PZ168" s="182"/>
      <c r="QA168" s="182"/>
      <c r="QB168" s="182"/>
      <c r="QC168" s="182"/>
      <c r="QD168" s="182"/>
      <c r="QE168" s="182"/>
      <c r="QF168" s="182"/>
      <c r="QG168" s="182"/>
      <c r="QH168" s="182"/>
      <c r="QI168" s="182"/>
      <c r="QJ168" s="182"/>
      <c r="QK168" s="182"/>
      <c r="QL168" s="182"/>
      <c r="QM168" s="182"/>
      <c r="QN168" s="182"/>
      <c r="QO168" s="182"/>
      <c r="QP168" s="182"/>
      <c r="QQ168" s="182"/>
      <c r="QR168" s="182"/>
      <c r="QS168" s="182"/>
      <c r="QT168" s="182"/>
      <c r="QU168" s="182"/>
      <c r="QV168" s="182"/>
      <c r="QW168" s="182"/>
      <c r="QX168" s="182"/>
      <c r="QY168" s="182"/>
      <c r="QZ168" s="182"/>
      <c r="RA168" s="182"/>
      <c r="RB168" s="182"/>
      <c r="RC168" s="182"/>
      <c r="RD168" s="182"/>
      <c r="RE168" s="182"/>
      <c r="RF168" s="182"/>
      <c r="RG168" s="182"/>
      <c r="RH168" s="182"/>
      <c r="RI168" s="182"/>
      <c r="RJ168" s="182"/>
      <c r="RK168" s="182"/>
      <c r="RL168" s="182"/>
      <c r="RM168" s="182"/>
      <c r="RN168" s="182"/>
      <c r="RO168" s="182"/>
      <c r="RP168" s="182"/>
      <c r="RQ168" s="182"/>
      <c r="RR168" s="182"/>
      <c r="RS168" s="182"/>
      <c r="RT168" s="182"/>
      <c r="RU168" s="182"/>
      <c r="RV168" s="182"/>
      <c r="RW168" s="182"/>
      <c r="RX168" s="182"/>
      <c r="RY168" s="182"/>
      <c r="RZ168" s="182"/>
      <c r="SA168" s="182"/>
      <c r="SB168" s="182"/>
      <c r="SC168" s="182"/>
      <c r="SD168" s="182"/>
      <c r="SE168" s="182"/>
      <c r="SF168" s="182"/>
      <c r="SG168" s="182"/>
      <c r="SH168" s="182"/>
      <c r="SI168" s="182"/>
      <c r="SJ168" s="182"/>
      <c r="SK168" s="182"/>
      <c r="SL168" s="182"/>
      <c r="SM168" s="182"/>
      <c r="SN168" s="182"/>
      <c r="SO168" s="182"/>
      <c r="SP168" s="182"/>
      <c r="SQ168" s="182"/>
      <c r="SR168" s="182"/>
      <c r="SS168" s="182"/>
      <c r="ST168" s="182"/>
      <c r="SU168" s="182"/>
      <c r="SV168" s="182"/>
      <c r="SW168" s="182"/>
      <c r="SX168" s="182"/>
      <c r="SY168" s="182"/>
      <c r="SZ168" s="182"/>
      <c r="TA168" s="182"/>
      <c r="TB168" s="182"/>
      <c r="TC168" s="182"/>
      <c r="TD168" s="182"/>
      <c r="TE168" s="182"/>
      <c r="TF168" s="182"/>
      <c r="TG168" s="182"/>
      <c r="TH168" s="182"/>
      <c r="TI168" s="182"/>
      <c r="TJ168" s="182"/>
      <c r="TK168" s="182"/>
      <c r="TL168" s="182"/>
      <c r="TM168" s="182"/>
      <c r="TN168" s="182"/>
      <c r="TO168" s="182"/>
      <c r="TP168" s="182"/>
      <c r="TQ168" s="182"/>
      <c r="TR168" s="182"/>
      <c r="TS168" s="182"/>
      <c r="TT168" s="182"/>
      <c r="TU168" s="182"/>
      <c r="TV168" s="182"/>
      <c r="TW168" s="182"/>
      <c r="TX168" s="182"/>
      <c r="TY168" s="182"/>
      <c r="TZ168" s="182"/>
      <c r="UA168" s="182"/>
      <c r="UB168" s="182"/>
      <c r="UC168" s="182"/>
      <c r="UD168" s="182"/>
      <c r="UE168" s="182"/>
      <c r="UF168" s="182"/>
      <c r="UG168" s="182"/>
      <c r="UH168" s="182"/>
      <c r="UI168" s="182"/>
      <c r="UJ168" s="182"/>
      <c r="UK168" s="182"/>
      <c r="UL168" s="182"/>
      <c r="UM168" s="182"/>
      <c r="UN168" s="182"/>
      <c r="UO168" s="182"/>
      <c r="UP168" s="182"/>
      <c r="UQ168" s="182"/>
      <c r="UR168" s="182"/>
      <c r="US168" s="182"/>
      <c r="UT168" s="182"/>
      <c r="UU168" s="182"/>
      <c r="UV168" s="182"/>
      <c r="UW168" s="182"/>
      <c r="UX168" s="182"/>
      <c r="UY168" s="182"/>
      <c r="UZ168" s="182"/>
      <c r="VA168" s="182"/>
      <c r="VB168" s="182"/>
      <c r="VC168" s="182"/>
      <c r="VD168" s="182"/>
      <c r="VE168" s="182"/>
      <c r="VF168" s="182"/>
      <c r="VG168" s="182"/>
      <c r="VH168" s="182"/>
      <c r="VI168" s="182"/>
      <c r="VJ168" s="182"/>
      <c r="VK168" s="182"/>
      <c r="VL168" s="182"/>
      <c r="VM168" s="182"/>
      <c r="VN168" s="182"/>
      <c r="VO168" s="182"/>
      <c r="VP168" s="182"/>
      <c r="VQ168" s="182"/>
      <c r="VR168" s="182"/>
      <c r="VS168" s="182"/>
      <c r="VT168" s="182"/>
      <c r="VU168" s="182"/>
      <c r="VV168" s="182"/>
      <c r="VW168" s="182"/>
      <c r="VX168" s="182"/>
      <c r="VY168" s="182"/>
      <c r="VZ168" s="182"/>
      <c r="WA168" s="182"/>
      <c r="WB168" s="182"/>
      <c r="WC168" s="182"/>
      <c r="WD168" s="182"/>
      <c r="WE168" s="182"/>
      <c r="WF168" s="182"/>
      <c r="WG168" s="182"/>
      <c r="WH168" s="182"/>
      <c r="WI168" s="182"/>
      <c r="WJ168" s="182"/>
      <c r="WK168" s="182"/>
      <c r="WL168" s="182"/>
      <c r="WM168" s="182"/>
      <c r="WN168" s="182"/>
      <c r="WO168" s="182"/>
      <c r="WP168" s="182"/>
      <c r="WQ168" s="182"/>
      <c r="WR168" s="182"/>
      <c r="WS168" s="182"/>
      <c r="WT168" s="182"/>
      <c r="WU168" s="182"/>
      <c r="WV168" s="182"/>
      <c r="WW168" s="182"/>
      <c r="WX168" s="182"/>
      <c r="WY168" s="182"/>
      <c r="WZ168" s="182"/>
      <c r="XA168" s="182"/>
      <c r="XB168" s="182"/>
      <c r="XC168" s="182"/>
      <c r="XD168" s="182"/>
      <c r="XE168" s="182"/>
      <c r="XF168" s="182"/>
      <c r="XG168" s="182"/>
      <c r="XH168" s="182"/>
      <c r="XI168" s="182"/>
      <c r="XJ168" s="182"/>
      <c r="XK168" s="182"/>
      <c r="XL168" s="182"/>
      <c r="XM168" s="182"/>
      <c r="XN168" s="182"/>
      <c r="XO168" s="182"/>
      <c r="XP168" s="182"/>
      <c r="XQ168" s="182"/>
      <c r="XR168" s="182"/>
      <c r="XS168" s="182"/>
      <c r="XT168" s="182"/>
      <c r="XU168" s="182"/>
      <c r="XV168" s="182"/>
      <c r="XW168" s="182"/>
      <c r="XX168" s="182"/>
      <c r="XY168" s="182"/>
      <c r="XZ168" s="182"/>
      <c r="YA168" s="182"/>
      <c r="YB168" s="182"/>
      <c r="YC168" s="182"/>
      <c r="YD168" s="182"/>
      <c r="YE168" s="182"/>
      <c r="YF168" s="182"/>
      <c r="YG168" s="182"/>
      <c r="YH168" s="182"/>
      <c r="YI168" s="182"/>
      <c r="YJ168" s="182"/>
      <c r="YK168" s="182"/>
      <c r="YL168" s="182"/>
      <c r="YM168" s="182"/>
      <c r="YN168" s="182"/>
      <c r="YO168" s="182"/>
      <c r="YP168" s="182"/>
      <c r="YQ168" s="182"/>
      <c r="YR168" s="182"/>
      <c r="YS168" s="182"/>
      <c r="YT168" s="182"/>
      <c r="YU168" s="182"/>
      <c r="YV168" s="182"/>
      <c r="YW168" s="182"/>
      <c r="YX168" s="182"/>
      <c r="YY168" s="182"/>
      <c r="YZ168" s="182"/>
      <c r="ZA168" s="182"/>
      <c r="ZB168" s="182"/>
      <c r="ZC168" s="182"/>
      <c r="ZD168" s="182"/>
      <c r="ZE168" s="182"/>
      <c r="ZF168" s="182"/>
      <c r="ZG168" s="182"/>
      <c r="ZH168" s="182"/>
      <c r="ZI168" s="182"/>
      <c r="ZJ168" s="182"/>
      <c r="ZK168" s="182"/>
      <c r="ZL168" s="182"/>
      <c r="ZM168" s="182"/>
      <c r="ZN168" s="182"/>
      <c r="ZO168" s="182"/>
      <c r="ZP168" s="182"/>
      <c r="ZQ168" s="182"/>
      <c r="ZR168" s="182"/>
      <c r="ZS168" s="182"/>
      <c r="ZT168" s="182"/>
      <c r="ZU168" s="182"/>
      <c r="ZV168" s="182"/>
      <c r="ZW168" s="182"/>
      <c r="ZX168" s="182"/>
      <c r="ZY168" s="182"/>
      <c r="ZZ168" s="182"/>
      <c r="AAA168" s="182"/>
      <c r="AAB168" s="182"/>
      <c r="AAC168" s="182"/>
      <c r="AAD168" s="182"/>
      <c r="AAE168" s="182"/>
      <c r="AAF168" s="182"/>
      <c r="AAG168" s="182"/>
      <c r="AAH168" s="182"/>
      <c r="AAI168" s="182"/>
      <c r="AAJ168" s="182"/>
      <c r="AAK168" s="182"/>
      <c r="AAL168" s="182"/>
      <c r="AAM168" s="182"/>
      <c r="AAN168" s="182"/>
      <c r="AAO168" s="182"/>
      <c r="AAP168" s="182"/>
      <c r="AAQ168" s="182"/>
      <c r="AAR168" s="182"/>
      <c r="AAS168" s="182"/>
      <c r="AAT168" s="182"/>
      <c r="AAU168" s="182"/>
      <c r="AAV168" s="182"/>
      <c r="AAW168" s="182"/>
      <c r="AAX168" s="182"/>
      <c r="AAY168" s="182"/>
      <c r="AAZ168" s="182"/>
      <c r="ABA168" s="182"/>
      <c r="ABB168" s="182"/>
      <c r="ABC168" s="182"/>
      <c r="ABD168" s="182"/>
      <c r="ABE168" s="182"/>
      <c r="ABF168" s="182"/>
      <c r="ABG168" s="182"/>
      <c r="ABH168" s="182"/>
      <c r="ABI168" s="182"/>
      <c r="ABJ168" s="182"/>
      <c r="ABK168" s="182"/>
      <c r="ABL168" s="182"/>
      <c r="ABM168" s="182"/>
      <c r="ABN168" s="182"/>
      <c r="ABO168" s="182"/>
      <c r="ABP168" s="182"/>
      <c r="ABQ168" s="182"/>
      <c r="ABR168" s="182"/>
      <c r="ABS168" s="182"/>
      <c r="ABT168" s="182"/>
      <c r="ABU168" s="182"/>
      <c r="ABV168" s="182"/>
      <c r="ABW168" s="182"/>
      <c r="ABX168" s="182"/>
      <c r="ABY168" s="182"/>
      <c r="ABZ168" s="182"/>
      <c r="ACA168" s="182"/>
      <c r="ACB168" s="182"/>
      <c r="ACC168" s="182"/>
      <c r="ACD168" s="182"/>
      <c r="ACE168" s="182"/>
      <c r="ACF168" s="182"/>
      <c r="ACG168" s="182"/>
      <c r="ACH168" s="182"/>
      <c r="ACI168" s="182"/>
      <c r="ACJ168" s="182"/>
      <c r="ACK168" s="182"/>
      <c r="ACL168" s="182"/>
      <c r="ACM168" s="182"/>
      <c r="ACN168" s="182"/>
      <c r="ACO168" s="182"/>
      <c r="ACP168" s="182"/>
      <c r="ACQ168" s="182"/>
      <c r="ACR168" s="182"/>
      <c r="ACS168" s="182"/>
      <c r="ACT168" s="182"/>
      <c r="ACU168" s="182"/>
      <c r="ACV168" s="182"/>
      <c r="ACW168" s="182"/>
      <c r="ACX168" s="182"/>
      <c r="ACY168" s="182"/>
      <c r="ACZ168" s="182"/>
      <c r="ADA168" s="182"/>
      <c r="ADB168" s="182"/>
      <c r="ADC168" s="182"/>
      <c r="ADD168" s="182"/>
      <c r="ADE168" s="182"/>
      <c r="ADF168" s="182"/>
      <c r="ADG168" s="182"/>
      <c r="ADH168" s="182"/>
      <c r="ADI168" s="182"/>
      <c r="ADJ168" s="182"/>
      <c r="ADK168" s="182"/>
      <c r="ADL168" s="182"/>
      <c r="ADM168" s="182"/>
      <c r="ADN168" s="182"/>
      <c r="ADO168" s="182"/>
      <c r="ADP168" s="182"/>
      <c r="ADQ168" s="182"/>
      <c r="ADR168" s="182"/>
      <c r="ADS168" s="182"/>
      <c r="ADT168" s="182"/>
      <c r="ADU168" s="182"/>
      <c r="ADV168" s="182"/>
      <c r="ADW168" s="182"/>
      <c r="ADX168" s="182"/>
      <c r="ADY168" s="182"/>
      <c r="ADZ168" s="182"/>
      <c r="AEA168" s="182"/>
      <c r="AEB168" s="182"/>
      <c r="AEC168" s="182"/>
      <c r="AED168" s="182"/>
      <c r="AEE168" s="182"/>
      <c r="AEF168" s="182"/>
      <c r="AEG168" s="182"/>
      <c r="AEH168" s="182"/>
      <c r="AEI168" s="182"/>
      <c r="AEJ168" s="182"/>
      <c r="AEK168" s="182"/>
      <c r="AEL168" s="182"/>
      <c r="AEM168" s="182"/>
      <c r="AEN168" s="182"/>
      <c r="AEO168" s="182"/>
      <c r="AEP168" s="182"/>
      <c r="AEQ168" s="182"/>
      <c r="AER168" s="182"/>
      <c r="AES168" s="182"/>
      <c r="AET168" s="182"/>
      <c r="AEU168" s="182"/>
      <c r="AEV168" s="182"/>
      <c r="AEW168" s="182"/>
      <c r="AEX168" s="182"/>
      <c r="AEY168" s="182"/>
      <c r="AEZ168" s="182"/>
      <c r="AFA168" s="182"/>
      <c r="AFB168" s="182"/>
      <c r="AFC168" s="182"/>
      <c r="AFD168" s="182"/>
      <c r="AFE168" s="182"/>
      <c r="AFF168" s="182"/>
      <c r="AFG168" s="182"/>
      <c r="AFH168" s="182"/>
      <c r="AFI168" s="182"/>
      <c r="AFJ168" s="182"/>
      <c r="AFK168" s="182"/>
      <c r="AFL168" s="182"/>
      <c r="AFM168" s="182"/>
      <c r="AFN168" s="182"/>
      <c r="AFO168" s="182"/>
      <c r="AFP168" s="182"/>
      <c r="AFQ168" s="182"/>
      <c r="AFR168" s="182"/>
      <c r="AFS168" s="182"/>
      <c r="AFT168" s="182"/>
      <c r="AFU168" s="182"/>
      <c r="AFV168" s="182"/>
      <c r="AFW168" s="182"/>
      <c r="AFX168" s="182"/>
      <c r="AFY168" s="182"/>
      <c r="AFZ168" s="182"/>
      <c r="AGA168" s="182"/>
      <c r="AGB168" s="182"/>
      <c r="AGC168" s="182"/>
      <c r="AGD168" s="182"/>
      <c r="AGE168" s="182"/>
      <c r="AGF168" s="182"/>
      <c r="AGG168" s="182"/>
      <c r="AGH168" s="182"/>
      <c r="AGI168" s="182"/>
      <c r="AGJ168" s="182"/>
      <c r="AGK168" s="182"/>
      <c r="AGL168" s="182"/>
      <c r="AGM168" s="182"/>
      <c r="AGN168" s="182"/>
      <c r="AGO168" s="182"/>
      <c r="AGP168" s="182"/>
      <c r="AGQ168" s="182"/>
      <c r="AGR168" s="182"/>
      <c r="AGS168" s="182"/>
      <c r="AGT168" s="182"/>
      <c r="AGU168" s="182"/>
      <c r="AGV168" s="182"/>
      <c r="AGW168" s="182"/>
      <c r="AGX168" s="182"/>
      <c r="AGY168" s="182"/>
      <c r="AGZ168" s="182"/>
      <c r="AHA168" s="182"/>
      <c r="AHB168" s="182"/>
      <c r="AHC168" s="182"/>
      <c r="AHD168" s="182"/>
      <c r="AHE168" s="182"/>
      <c r="AHF168" s="182"/>
      <c r="AHG168" s="182"/>
      <c r="AHH168" s="182"/>
      <c r="AHI168" s="182"/>
      <c r="AHJ168" s="182"/>
      <c r="AHK168" s="182"/>
      <c r="AHL168" s="182"/>
      <c r="AHM168" s="182"/>
      <c r="AHN168" s="182"/>
      <c r="AHO168" s="182"/>
      <c r="AHP168" s="182"/>
      <c r="AHQ168" s="182"/>
      <c r="AHR168" s="182"/>
      <c r="AHS168" s="182"/>
      <c r="AHT168" s="182"/>
      <c r="AHU168" s="182"/>
      <c r="AHV168" s="182"/>
      <c r="AHW168" s="182"/>
      <c r="AHX168" s="182"/>
      <c r="AHY168" s="182"/>
      <c r="AHZ168" s="182"/>
      <c r="AIA168" s="182"/>
      <c r="AIB168" s="182"/>
      <c r="AIC168" s="182"/>
      <c r="AID168" s="182"/>
      <c r="AIE168" s="182"/>
      <c r="AIF168" s="182"/>
      <c r="AIG168" s="182"/>
      <c r="AIH168" s="182"/>
      <c r="AII168" s="182"/>
      <c r="AIJ168" s="182"/>
      <c r="AIK168" s="182"/>
      <c r="AIL168" s="182"/>
      <c r="AIM168" s="182"/>
      <c r="AIN168" s="182"/>
      <c r="AIO168" s="182"/>
      <c r="AIP168" s="182"/>
      <c r="AIQ168" s="182"/>
      <c r="AIR168" s="182"/>
      <c r="AIS168" s="182"/>
      <c r="AIT168" s="182"/>
      <c r="AIU168" s="182"/>
      <c r="AIV168" s="182"/>
      <c r="AIW168" s="182"/>
      <c r="AIX168" s="182"/>
      <c r="AIY168" s="182"/>
      <c r="AIZ168" s="182"/>
      <c r="AJA168" s="182"/>
      <c r="AJB168" s="182"/>
      <c r="AJC168" s="182"/>
      <c r="AJD168" s="182"/>
      <c r="AJE168" s="182"/>
      <c r="AJF168" s="182"/>
      <c r="AJG168" s="182"/>
      <c r="AJH168" s="182"/>
      <c r="AJI168" s="182"/>
      <c r="AJJ168" s="182"/>
      <c r="AJK168" s="182"/>
      <c r="AJL168" s="182"/>
      <c r="AJM168" s="182"/>
      <c r="AJN168" s="182"/>
      <c r="AJO168" s="182"/>
      <c r="AJP168" s="182"/>
      <c r="AJQ168" s="182"/>
      <c r="AJR168" s="182"/>
      <c r="AJS168" s="182"/>
      <c r="AJT168" s="182"/>
      <c r="AJU168" s="182"/>
      <c r="AJV168" s="182"/>
      <c r="AJW168" s="182"/>
      <c r="AJX168" s="182"/>
      <c r="AJY168" s="182"/>
      <c r="AJZ168" s="182"/>
      <c r="AKA168" s="182"/>
      <c r="AKB168" s="182"/>
      <c r="AKC168" s="182"/>
      <c r="AKD168" s="182"/>
      <c r="AKE168" s="182"/>
      <c r="AKF168" s="182"/>
      <c r="AKG168" s="182"/>
      <c r="AKH168" s="182"/>
      <c r="AKI168" s="182"/>
      <c r="AKJ168" s="182"/>
      <c r="AKK168" s="182"/>
      <c r="AKL168" s="182"/>
      <c r="AKM168" s="182"/>
      <c r="AKN168" s="182"/>
      <c r="AKO168" s="182"/>
      <c r="AKP168" s="182"/>
      <c r="AKQ168" s="182"/>
      <c r="AKR168" s="182"/>
    </row>
    <row r="169" spans="1:987" s="183" customFormat="1" ht="15.75" thickBot="1">
      <c r="A169" s="192" t="s">
        <v>248</v>
      </c>
      <c r="B169" s="193"/>
      <c r="C169" s="193"/>
      <c r="D169" s="216"/>
      <c r="E169" s="351"/>
      <c r="F169" s="171">
        <f>+F143+F168</f>
        <v>0</v>
      </c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  <c r="BC169" s="182"/>
      <c r="BD169" s="182"/>
      <c r="BE169" s="182"/>
      <c r="BF169" s="182"/>
      <c r="BG169" s="182"/>
      <c r="BH169" s="182"/>
      <c r="BI169" s="182"/>
      <c r="BJ169" s="182"/>
      <c r="BK169" s="182"/>
      <c r="BL169" s="182"/>
      <c r="BM169" s="182"/>
      <c r="BN169" s="182"/>
      <c r="BO169" s="182"/>
      <c r="BP169" s="182"/>
      <c r="BQ169" s="182"/>
      <c r="BR169" s="182"/>
      <c r="BS169" s="182"/>
      <c r="BT169" s="182"/>
      <c r="BU169" s="182"/>
      <c r="BV169" s="182"/>
      <c r="BW169" s="182"/>
      <c r="BX169" s="182"/>
      <c r="BY169" s="182"/>
      <c r="BZ169" s="182"/>
      <c r="CA169" s="182"/>
      <c r="CB169" s="182"/>
      <c r="CC169" s="182"/>
      <c r="CD169" s="182"/>
      <c r="CE169" s="182"/>
      <c r="CF169" s="182"/>
      <c r="CG169" s="182"/>
      <c r="CH169" s="182"/>
      <c r="CI169" s="182"/>
      <c r="CJ169" s="182"/>
      <c r="CK169" s="182"/>
      <c r="CL169" s="182"/>
      <c r="CM169" s="182"/>
      <c r="CN169" s="182"/>
      <c r="CO169" s="182"/>
      <c r="CP169" s="182"/>
      <c r="CQ169" s="182"/>
      <c r="CR169" s="182"/>
      <c r="CS169" s="182"/>
      <c r="CT169" s="182"/>
      <c r="CU169" s="182"/>
      <c r="CV169" s="182"/>
      <c r="CW169" s="182"/>
      <c r="CX169" s="182"/>
      <c r="CY169" s="182"/>
      <c r="CZ169" s="182"/>
      <c r="DA169" s="182"/>
      <c r="DB169" s="182"/>
      <c r="DC169" s="182"/>
      <c r="DD169" s="182"/>
      <c r="DE169" s="182"/>
      <c r="DF169" s="182"/>
      <c r="DG169" s="182"/>
      <c r="DH169" s="182"/>
      <c r="DI169" s="182"/>
      <c r="DJ169" s="182"/>
      <c r="DK169" s="182"/>
      <c r="DL169" s="182"/>
      <c r="DM169" s="182"/>
      <c r="DN169" s="182"/>
      <c r="DO169" s="182"/>
      <c r="DP169" s="182"/>
      <c r="DQ169" s="182"/>
      <c r="DR169" s="182"/>
      <c r="DS169" s="182"/>
      <c r="DT169" s="182"/>
      <c r="DU169" s="182"/>
      <c r="DV169" s="182"/>
      <c r="DW169" s="182"/>
      <c r="DX169" s="182"/>
      <c r="DY169" s="182"/>
      <c r="DZ169" s="182"/>
      <c r="EA169" s="182"/>
      <c r="EB169" s="182"/>
      <c r="EC169" s="182"/>
      <c r="ED169" s="182"/>
      <c r="EE169" s="182"/>
      <c r="EF169" s="182"/>
      <c r="EG169" s="182"/>
      <c r="EH169" s="182"/>
      <c r="EI169" s="182"/>
      <c r="EJ169" s="182"/>
      <c r="EK169" s="182"/>
      <c r="EL169" s="182"/>
      <c r="EM169" s="182"/>
      <c r="EN169" s="182"/>
      <c r="EO169" s="182"/>
      <c r="EP169" s="182"/>
      <c r="EQ169" s="182"/>
      <c r="ER169" s="182"/>
      <c r="ES169" s="182"/>
      <c r="ET169" s="182"/>
      <c r="EU169" s="182"/>
      <c r="EV169" s="182"/>
      <c r="EW169" s="182"/>
      <c r="EX169" s="182"/>
      <c r="EY169" s="182"/>
      <c r="EZ169" s="182"/>
      <c r="FA169" s="182"/>
      <c r="FB169" s="182"/>
      <c r="FC169" s="182"/>
      <c r="FD169" s="182"/>
      <c r="FE169" s="182"/>
      <c r="FF169" s="182"/>
      <c r="FG169" s="182"/>
      <c r="FH169" s="182"/>
      <c r="FI169" s="182"/>
      <c r="FJ169" s="182"/>
      <c r="FK169" s="182"/>
      <c r="FL169" s="182"/>
      <c r="FM169" s="182"/>
      <c r="FN169" s="182"/>
      <c r="FO169" s="182"/>
      <c r="FP169" s="182"/>
      <c r="FQ169" s="182"/>
      <c r="FR169" s="182"/>
      <c r="FS169" s="182"/>
      <c r="FT169" s="182"/>
      <c r="FU169" s="182"/>
      <c r="FV169" s="182"/>
      <c r="FW169" s="182"/>
      <c r="FX169" s="182"/>
      <c r="FY169" s="182"/>
      <c r="FZ169" s="182"/>
      <c r="GA169" s="182"/>
      <c r="GB169" s="182"/>
      <c r="GC169" s="182"/>
      <c r="GD169" s="182"/>
      <c r="GE169" s="182"/>
      <c r="GF169" s="182"/>
      <c r="GG169" s="182"/>
      <c r="GH169" s="182"/>
      <c r="GI169" s="182"/>
      <c r="GJ169" s="182"/>
      <c r="GK169" s="182"/>
      <c r="GL169" s="182"/>
      <c r="GM169" s="182"/>
      <c r="GN169" s="182"/>
      <c r="GO169" s="182"/>
      <c r="GP169" s="182"/>
      <c r="GQ169" s="182"/>
      <c r="GR169" s="182"/>
      <c r="GS169" s="182"/>
      <c r="GT169" s="182"/>
      <c r="GU169" s="182"/>
      <c r="GV169" s="182"/>
      <c r="GW169" s="182"/>
      <c r="GX169" s="182"/>
      <c r="GY169" s="182"/>
      <c r="GZ169" s="182"/>
      <c r="HA169" s="182"/>
      <c r="HB169" s="182"/>
      <c r="HC169" s="182"/>
      <c r="HD169" s="182"/>
      <c r="HE169" s="182"/>
      <c r="HF169" s="182"/>
      <c r="HG169" s="182"/>
      <c r="HH169" s="182"/>
      <c r="HI169" s="182"/>
      <c r="HJ169" s="182"/>
      <c r="HK169" s="182"/>
      <c r="HL169" s="182"/>
      <c r="HM169" s="182"/>
      <c r="HN169" s="182"/>
      <c r="HO169" s="182"/>
      <c r="HP169" s="182"/>
      <c r="HQ169" s="182"/>
      <c r="HR169" s="182"/>
      <c r="HS169" s="182"/>
      <c r="HT169" s="182"/>
      <c r="HU169" s="182"/>
      <c r="HV169" s="182"/>
      <c r="HW169" s="182"/>
      <c r="HX169" s="182"/>
      <c r="HY169" s="182"/>
      <c r="HZ169" s="182"/>
      <c r="IA169" s="182"/>
      <c r="IB169" s="182"/>
      <c r="IC169" s="182"/>
      <c r="ID169" s="182"/>
      <c r="IE169" s="182"/>
      <c r="IF169" s="182"/>
      <c r="IG169" s="182"/>
      <c r="IH169" s="182"/>
      <c r="II169" s="182"/>
      <c r="IJ169" s="182"/>
      <c r="IK169" s="182"/>
      <c r="IL169" s="182"/>
      <c r="IM169" s="182"/>
      <c r="IN169" s="182"/>
      <c r="IO169" s="182"/>
      <c r="IP169" s="182"/>
      <c r="IQ169" s="182"/>
      <c r="IR169" s="182"/>
      <c r="IS169" s="182"/>
      <c r="IT169" s="182"/>
      <c r="IU169" s="182"/>
      <c r="IV169" s="182"/>
      <c r="IW169" s="182"/>
      <c r="IX169" s="182"/>
      <c r="IY169" s="182"/>
      <c r="IZ169" s="182"/>
      <c r="JA169" s="182"/>
      <c r="JB169" s="182"/>
      <c r="JC169" s="182"/>
      <c r="JD169" s="182"/>
      <c r="JE169" s="182"/>
      <c r="JF169" s="182"/>
      <c r="JG169" s="182"/>
      <c r="JH169" s="182"/>
      <c r="JI169" s="182"/>
      <c r="JJ169" s="182"/>
      <c r="JK169" s="182"/>
      <c r="JL169" s="182"/>
      <c r="JM169" s="182"/>
      <c r="JN169" s="182"/>
      <c r="JO169" s="182"/>
      <c r="JP169" s="182"/>
      <c r="JQ169" s="182"/>
      <c r="JR169" s="182"/>
      <c r="JS169" s="182"/>
      <c r="JT169" s="182"/>
      <c r="JU169" s="182"/>
      <c r="JV169" s="182"/>
      <c r="JW169" s="182"/>
      <c r="JX169" s="182"/>
      <c r="JY169" s="182"/>
      <c r="JZ169" s="182"/>
      <c r="KA169" s="182"/>
      <c r="KB169" s="182"/>
      <c r="KC169" s="182"/>
      <c r="KD169" s="182"/>
      <c r="KE169" s="182"/>
      <c r="KF169" s="182"/>
      <c r="KG169" s="182"/>
      <c r="KH169" s="182"/>
      <c r="KI169" s="182"/>
      <c r="KJ169" s="182"/>
      <c r="KK169" s="182"/>
      <c r="KL169" s="182"/>
      <c r="KM169" s="182"/>
      <c r="KN169" s="182"/>
      <c r="KO169" s="182"/>
      <c r="KP169" s="182"/>
      <c r="KQ169" s="182"/>
      <c r="KR169" s="182"/>
      <c r="KS169" s="182"/>
      <c r="KT169" s="182"/>
      <c r="KU169" s="182"/>
      <c r="KV169" s="182"/>
      <c r="KW169" s="182"/>
      <c r="KX169" s="182"/>
      <c r="KY169" s="182"/>
      <c r="KZ169" s="182"/>
      <c r="LA169" s="182"/>
      <c r="LB169" s="182"/>
      <c r="LC169" s="182"/>
      <c r="LD169" s="182"/>
      <c r="LE169" s="182"/>
      <c r="LF169" s="182"/>
      <c r="LG169" s="182"/>
      <c r="LH169" s="182"/>
      <c r="LI169" s="182"/>
      <c r="LJ169" s="182"/>
      <c r="LK169" s="182"/>
      <c r="LL169" s="182"/>
      <c r="LM169" s="182"/>
      <c r="LN169" s="182"/>
      <c r="LO169" s="182"/>
      <c r="LP169" s="182"/>
      <c r="LQ169" s="182"/>
      <c r="LR169" s="182"/>
      <c r="LS169" s="182"/>
      <c r="LT169" s="182"/>
      <c r="LU169" s="182"/>
      <c r="LV169" s="182"/>
      <c r="LW169" s="182"/>
      <c r="LX169" s="182"/>
      <c r="LY169" s="182"/>
      <c r="LZ169" s="182"/>
      <c r="MA169" s="182"/>
      <c r="MB169" s="182"/>
      <c r="MC169" s="182"/>
      <c r="MD169" s="182"/>
      <c r="ME169" s="182"/>
      <c r="MF169" s="182"/>
      <c r="MG169" s="182"/>
      <c r="MH169" s="182"/>
      <c r="MI169" s="182"/>
      <c r="MJ169" s="182"/>
      <c r="MK169" s="182"/>
      <c r="ML169" s="182"/>
      <c r="MM169" s="182"/>
      <c r="MN169" s="182"/>
      <c r="MO169" s="182"/>
      <c r="MP169" s="182"/>
      <c r="MQ169" s="182"/>
      <c r="MR169" s="182"/>
      <c r="MS169" s="182"/>
      <c r="MT169" s="182"/>
      <c r="MU169" s="182"/>
      <c r="MV169" s="182"/>
      <c r="MW169" s="182"/>
      <c r="MX169" s="182"/>
      <c r="MY169" s="182"/>
      <c r="MZ169" s="182"/>
      <c r="NA169" s="182"/>
      <c r="NB169" s="182"/>
      <c r="NC169" s="182"/>
      <c r="ND169" s="182"/>
      <c r="NE169" s="182"/>
      <c r="NF169" s="182"/>
      <c r="NG169" s="182"/>
      <c r="NH169" s="182"/>
      <c r="NI169" s="182"/>
      <c r="NJ169" s="182"/>
      <c r="NK169" s="182"/>
      <c r="NL169" s="182"/>
      <c r="NM169" s="182"/>
      <c r="NN169" s="182"/>
      <c r="NO169" s="182"/>
      <c r="NP169" s="182"/>
      <c r="NQ169" s="182"/>
      <c r="NR169" s="182"/>
      <c r="NS169" s="182"/>
      <c r="NT169" s="182"/>
      <c r="NU169" s="182"/>
      <c r="NV169" s="182"/>
      <c r="NW169" s="182"/>
      <c r="NX169" s="182"/>
      <c r="NY169" s="182"/>
      <c r="NZ169" s="182"/>
      <c r="OA169" s="182"/>
      <c r="OB169" s="182"/>
      <c r="OC169" s="182"/>
      <c r="OD169" s="182"/>
      <c r="OE169" s="182"/>
      <c r="OF169" s="182"/>
      <c r="OG169" s="182"/>
      <c r="OH169" s="182"/>
      <c r="OI169" s="182"/>
      <c r="OJ169" s="182"/>
      <c r="OK169" s="182"/>
      <c r="OL169" s="182"/>
      <c r="OM169" s="182"/>
      <c r="ON169" s="182"/>
      <c r="OO169" s="182"/>
      <c r="OP169" s="182"/>
      <c r="OQ169" s="182"/>
      <c r="OR169" s="182"/>
      <c r="OS169" s="182"/>
      <c r="OT169" s="182"/>
      <c r="OU169" s="182"/>
      <c r="OV169" s="182"/>
      <c r="OW169" s="182"/>
      <c r="OX169" s="182"/>
      <c r="OY169" s="182"/>
      <c r="OZ169" s="182"/>
      <c r="PA169" s="182"/>
      <c r="PB169" s="182"/>
      <c r="PC169" s="182"/>
      <c r="PD169" s="182"/>
      <c r="PE169" s="182"/>
      <c r="PF169" s="182"/>
      <c r="PG169" s="182"/>
      <c r="PH169" s="182"/>
      <c r="PI169" s="182"/>
      <c r="PJ169" s="182"/>
      <c r="PK169" s="182"/>
      <c r="PL169" s="182"/>
      <c r="PM169" s="182"/>
      <c r="PN169" s="182"/>
      <c r="PO169" s="182"/>
      <c r="PP169" s="182"/>
      <c r="PQ169" s="182"/>
      <c r="PR169" s="182"/>
      <c r="PS169" s="182"/>
      <c r="PT169" s="182"/>
      <c r="PU169" s="182"/>
      <c r="PV169" s="182"/>
      <c r="PW169" s="182"/>
      <c r="PX169" s="182"/>
      <c r="PY169" s="182"/>
      <c r="PZ169" s="182"/>
      <c r="QA169" s="182"/>
      <c r="QB169" s="182"/>
      <c r="QC169" s="182"/>
      <c r="QD169" s="182"/>
      <c r="QE169" s="182"/>
      <c r="QF169" s="182"/>
      <c r="QG169" s="182"/>
      <c r="QH169" s="182"/>
      <c r="QI169" s="182"/>
      <c r="QJ169" s="182"/>
      <c r="QK169" s="182"/>
      <c r="QL169" s="182"/>
      <c r="QM169" s="182"/>
      <c r="QN169" s="182"/>
      <c r="QO169" s="182"/>
      <c r="QP169" s="182"/>
      <c r="QQ169" s="182"/>
      <c r="QR169" s="182"/>
      <c r="QS169" s="182"/>
      <c r="QT169" s="182"/>
      <c r="QU169" s="182"/>
      <c r="QV169" s="182"/>
      <c r="QW169" s="182"/>
      <c r="QX169" s="182"/>
      <c r="QY169" s="182"/>
      <c r="QZ169" s="182"/>
      <c r="RA169" s="182"/>
      <c r="RB169" s="182"/>
      <c r="RC169" s="182"/>
      <c r="RD169" s="182"/>
      <c r="RE169" s="182"/>
      <c r="RF169" s="182"/>
      <c r="RG169" s="182"/>
      <c r="RH169" s="182"/>
      <c r="RI169" s="182"/>
      <c r="RJ169" s="182"/>
      <c r="RK169" s="182"/>
      <c r="RL169" s="182"/>
      <c r="RM169" s="182"/>
      <c r="RN169" s="182"/>
      <c r="RO169" s="182"/>
      <c r="RP169" s="182"/>
      <c r="RQ169" s="182"/>
      <c r="RR169" s="182"/>
      <c r="RS169" s="182"/>
      <c r="RT169" s="182"/>
      <c r="RU169" s="182"/>
      <c r="RV169" s="182"/>
      <c r="RW169" s="182"/>
      <c r="RX169" s="182"/>
      <c r="RY169" s="182"/>
      <c r="RZ169" s="182"/>
      <c r="SA169" s="182"/>
      <c r="SB169" s="182"/>
      <c r="SC169" s="182"/>
      <c r="SD169" s="182"/>
      <c r="SE169" s="182"/>
      <c r="SF169" s="182"/>
      <c r="SG169" s="182"/>
      <c r="SH169" s="182"/>
      <c r="SI169" s="182"/>
      <c r="SJ169" s="182"/>
      <c r="SK169" s="182"/>
      <c r="SL169" s="182"/>
      <c r="SM169" s="182"/>
      <c r="SN169" s="182"/>
      <c r="SO169" s="182"/>
      <c r="SP169" s="182"/>
      <c r="SQ169" s="182"/>
      <c r="SR169" s="182"/>
      <c r="SS169" s="182"/>
      <c r="ST169" s="182"/>
      <c r="SU169" s="182"/>
      <c r="SV169" s="182"/>
      <c r="SW169" s="182"/>
      <c r="SX169" s="182"/>
      <c r="SY169" s="182"/>
      <c r="SZ169" s="182"/>
      <c r="TA169" s="182"/>
      <c r="TB169" s="182"/>
      <c r="TC169" s="182"/>
      <c r="TD169" s="182"/>
      <c r="TE169" s="182"/>
      <c r="TF169" s="182"/>
      <c r="TG169" s="182"/>
      <c r="TH169" s="182"/>
      <c r="TI169" s="182"/>
      <c r="TJ169" s="182"/>
      <c r="TK169" s="182"/>
      <c r="TL169" s="182"/>
      <c r="TM169" s="182"/>
      <c r="TN169" s="182"/>
      <c r="TO169" s="182"/>
      <c r="TP169" s="182"/>
      <c r="TQ169" s="182"/>
      <c r="TR169" s="182"/>
      <c r="TS169" s="182"/>
      <c r="TT169" s="182"/>
      <c r="TU169" s="182"/>
      <c r="TV169" s="182"/>
      <c r="TW169" s="182"/>
      <c r="TX169" s="182"/>
      <c r="TY169" s="182"/>
      <c r="TZ169" s="182"/>
      <c r="UA169" s="182"/>
      <c r="UB169" s="182"/>
      <c r="UC169" s="182"/>
      <c r="UD169" s="182"/>
      <c r="UE169" s="182"/>
      <c r="UF169" s="182"/>
      <c r="UG169" s="182"/>
      <c r="UH169" s="182"/>
      <c r="UI169" s="182"/>
      <c r="UJ169" s="182"/>
      <c r="UK169" s="182"/>
      <c r="UL169" s="182"/>
      <c r="UM169" s="182"/>
      <c r="UN169" s="182"/>
      <c r="UO169" s="182"/>
      <c r="UP169" s="182"/>
      <c r="UQ169" s="182"/>
      <c r="UR169" s="182"/>
      <c r="US169" s="182"/>
      <c r="UT169" s="182"/>
      <c r="UU169" s="182"/>
      <c r="UV169" s="182"/>
      <c r="UW169" s="182"/>
      <c r="UX169" s="182"/>
      <c r="UY169" s="182"/>
      <c r="UZ169" s="182"/>
      <c r="VA169" s="182"/>
      <c r="VB169" s="182"/>
      <c r="VC169" s="182"/>
      <c r="VD169" s="182"/>
      <c r="VE169" s="182"/>
      <c r="VF169" s="182"/>
      <c r="VG169" s="182"/>
      <c r="VH169" s="182"/>
      <c r="VI169" s="182"/>
      <c r="VJ169" s="182"/>
      <c r="VK169" s="182"/>
      <c r="VL169" s="182"/>
      <c r="VM169" s="182"/>
      <c r="VN169" s="182"/>
      <c r="VO169" s="182"/>
      <c r="VP169" s="182"/>
      <c r="VQ169" s="182"/>
      <c r="VR169" s="182"/>
      <c r="VS169" s="182"/>
      <c r="VT169" s="182"/>
      <c r="VU169" s="182"/>
      <c r="VV169" s="182"/>
      <c r="VW169" s="182"/>
      <c r="VX169" s="182"/>
      <c r="VY169" s="182"/>
      <c r="VZ169" s="182"/>
      <c r="WA169" s="182"/>
      <c r="WB169" s="182"/>
      <c r="WC169" s="182"/>
      <c r="WD169" s="182"/>
      <c r="WE169" s="182"/>
      <c r="WF169" s="182"/>
      <c r="WG169" s="182"/>
      <c r="WH169" s="182"/>
      <c r="WI169" s="182"/>
      <c r="WJ169" s="182"/>
      <c r="WK169" s="182"/>
      <c r="WL169" s="182"/>
      <c r="WM169" s="182"/>
      <c r="WN169" s="182"/>
      <c r="WO169" s="182"/>
      <c r="WP169" s="182"/>
      <c r="WQ169" s="182"/>
      <c r="WR169" s="182"/>
      <c r="WS169" s="182"/>
      <c r="WT169" s="182"/>
      <c r="WU169" s="182"/>
      <c r="WV169" s="182"/>
      <c r="WW169" s="182"/>
      <c r="WX169" s="182"/>
      <c r="WY169" s="182"/>
      <c r="WZ169" s="182"/>
      <c r="XA169" s="182"/>
      <c r="XB169" s="182"/>
      <c r="XC169" s="182"/>
      <c r="XD169" s="182"/>
      <c r="XE169" s="182"/>
      <c r="XF169" s="182"/>
      <c r="XG169" s="182"/>
      <c r="XH169" s="182"/>
      <c r="XI169" s="182"/>
      <c r="XJ169" s="182"/>
      <c r="XK169" s="182"/>
      <c r="XL169" s="182"/>
      <c r="XM169" s="182"/>
      <c r="XN169" s="182"/>
      <c r="XO169" s="182"/>
      <c r="XP169" s="182"/>
      <c r="XQ169" s="182"/>
      <c r="XR169" s="182"/>
      <c r="XS169" s="182"/>
      <c r="XT169" s="182"/>
      <c r="XU169" s="182"/>
      <c r="XV169" s="182"/>
      <c r="XW169" s="182"/>
      <c r="XX169" s="182"/>
      <c r="XY169" s="182"/>
      <c r="XZ169" s="182"/>
      <c r="YA169" s="182"/>
      <c r="YB169" s="182"/>
      <c r="YC169" s="182"/>
      <c r="YD169" s="182"/>
      <c r="YE169" s="182"/>
      <c r="YF169" s="182"/>
      <c r="YG169" s="182"/>
      <c r="YH169" s="182"/>
      <c r="YI169" s="182"/>
      <c r="YJ169" s="182"/>
      <c r="YK169" s="182"/>
      <c r="YL169" s="182"/>
      <c r="YM169" s="182"/>
      <c r="YN169" s="182"/>
      <c r="YO169" s="182"/>
      <c r="YP169" s="182"/>
      <c r="YQ169" s="182"/>
      <c r="YR169" s="182"/>
      <c r="YS169" s="182"/>
      <c r="YT169" s="182"/>
      <c r="YU169" s="182"/>
      <c r="YV169" s="182"/>
      <c r="YW169" s="182"/>
      <c r="YX169" s="182"/>
      <c r="YY169" s="182"/>
      <c r="YZ169" s="182"/>
      <c r="ZA169" s="182"/>
      <c r="ZB169" s="182"/>
      <c r="ZC169" s="182"/>
      <c r="ZD169" s="182"/>
      <c r="ZE169" s="182"/>
      <c r="ZF169" s="182"/>
      <c r="ZG169" s="182"/>
      <c r="ZH169" s="182"/>
      <c r="ZI169" s="182"/>
      <c r="ZJ169" s="182"/>
      <c r="ZK169" s="182"/>
      <c r="ZL169" s="182"/>
      <c r="ZM169" s="182"/>
      <c r="ZN169" s="182"/>
      <c r="ZO169" s="182"/>
      <c r="ZP169" s="182"/>
      <c r="ZQ169" s="182"/>
      <c r="ZR169" s="182"/>
      <c r="ZS169" s="182"/>
      <c r="ZT169" s="182"/>
      <c r="ZU169" s="182"/>
      <c r="ZV169" s="182"/>
      <c r="ZW169" s="182"/>
      <c r="ZX169" s="182"/>
      <c r="ZY169" s="182"/>
      <c r="ZZ169" s="182"/>
      <c r="AAA169" s="182"/>
      <c r="AAB169" s="182"/>
      <c r="AAC169" s="182"/>
      <c r="AAD169" s="182"/>
      <c r="AAE169" s="182"/>
      <c r="AAF169" s="182"/>
      <c r="AAG169" s="182"/>
      <c r="AAH169" s="182"/>
      <c r="AAI169" s="182"/>
      <c r="AAJ169" s="182"/>
      <c r="AAK169" s="182"/>
      <c r="AAL169" s="182"/>
      <c r="AAM169" s="182"/>
      <c r="AAN169" s="182"/>
      <c r="AAO169" s="182"/>
      <c r="AAP169" s="182"/>
      <c r="AAQ169" s="182"/>
      <c r="AAR169" s="182"/>
      <c r="AAS169" s="182"/>
      <c r="AAT169" s="182"/>
      <c r="AAU169" s="182"/>
      <c r="AAV169" s="182"/>
      <c r="AAW169" s="182"/>
      <c r="AAX169" s="182"/>
      <c r="AAY169" s="182"/>
      <c r="AAZ169" s="182"/>
      <c r="ABA169" s="182"/>
      <c r="ABB169" s="182"/>
      <c r="ABC169" s="182"/>
      <c r="ABD169" s="182"/>
      <c r="ABE169" s="182"/>
      <c r="ABF169" s="182"/>
      <c r="ABG169" s="182"/>
      <c r="ABH169" s="182"/>
      <c r="ABI169" s="182"/>
      <c r="ABJ169" s="182"/>
      <c r="ABK169" s="182"/>
      <c r="ABL169" s="182"/>
      <c r="ABM169" s="182"/>
      <c r="ABN169" s="182"/>
      <c r="ABO169" s="182"/>
      <c r="ABP169" s="182"/>
      <c r="ABQ169" s="182"/>
      <c r="ABR169" s="182"/>
      <c r="ABS169" s="182"/>
      <c r="ABT169" s="182"/>
      <c r="ABU169" s="182"/>
      <c r="ABV169" s="182"/>
      <c r="ABW169" s="182"/>
      <c r="ABX169" s="182"/>
      <c r="ABY169" s="182"/>
      <c r="ABZ169" s="182"/>
      <c r="ACA169" s="182"/>
      <c r="ACB169" s="182"/>
      <c r="ACC169" s="182"/>
      <c r="ACD169" s="182"/>
      <c r="ACE169" s="182"/>
      <c r="ACF169" s="182"/>
      <c r="ACG169" s="182"/>
      <c r="ACH169" s="182"/>
      <c r="ACI169" s="182"/>
      <c r="ACJ169" s="182"/>
      <c r="ACK169" s="182"/>
      <c r="ACL169" s="182"/>
      <c r="ACM169" s="182"/>
      <c r="ACN169" s="182"/>
      <c r="ACO169" s="182"/>
      <c r="ACP169" s="182"/>
      <c r="ACQ169" s="182"/>
      <c r="ACR169" s="182"/>
      <c r="ACS169" s="182"/>
      <c r="ACT169" s="182"/>
      <c r="ACU169" s="182"/>
      <c r="ACV169" s="182"/>
      <c r="ACW169" s="182"/>
      <c r="ACX169" s="182"/>
      <c r="ACY169" s="182"/>
      <c r="ACZ169" s="182"/>
      <c r="ADA169" s="182"/>
      <c r="ADB169" s="182"/>
      <c r="ADC169" s="182"/>
      <c r="ADD169" s="182"/>
      <c r="ADE169" s="182"/>
      <c r="ADF169" s="182"/>
      <c r="ADG169" s="182"/>
      <c r="ADH169" s="182"/>
      <c r="ADI169" s="182"/>
      <c r="ADJ169" s="182"/>
      <c r="ADK169" s="182"/>
      <c r="ADL169" s="182"/>
      <c r="ADM169" s="182"/>
      <c r="ADN169" s="182"/>
      <c r="ADO169" s="182"/>
      <c r="ADP169" s="182"/>
      <c r="ADQ169" s="182"/>
      <c r="ADR169" s="182"/>
      <c r="ADS169" s="182"/>
      <c r="ADT169" s="182"/>
      <c r="ADU169" s="182"/>
      <c r="ADV169" s="182"/>
      <c r="ADW169" s="182"/>
      <c r="ADX169" s="182"/>
      <c r="ADY169" s="182"/>
      <c r="ADZ169" s="182"/>
      <c r="AEA169" s="182"/>
      <c r="AEB169" s="182"/>
      <c r="AEC169" s="182"/>
      <c r="AED169" s="182"/>
      <c r="AEE169" s="182"/>
      <c r="AEF169" s="182"/>
      <c r="AEG169" s="182"/>
      <c r="AEH169" s="182"/>
      <c r="AEI169" s="182"/>
      <c r="AEJ169" s="182"/>
      <c r="AEK169" s="182"/>
      <c r="AEL169" s="182"/>
      <c r="AEM169" s="182"/>
      <c r="AEN169" s="182"/>
      <c r="AEO169" s="182"/>
      <c r="AEP169" s="182"/>
      <c r="AEQ169" s="182"/>
      <c r="AER169" s="182"/>
      <c r="AES169" s="182"/>
      <c r="AET169" s="182"/>
      <c r="AEU169" s="182"/>
      <c r="AEV169" s="182"/>
      <c r="AEW169" s="182"/>
      <c r="AEX169" s="182"/>
      <c r="AEY169" s="182"/>
      <c r="AEZ169" s="182"/>
      <c r="AFA169" s="182"/>
      <c r="AFB169" s="182"/>
      <c r="AFC169" s="182"/>
      <c r="AFD169" s="182"/>
      <c r="AFE169" s="182"/>
      <c r="AFF169" s="182"/>
      <c r="AFG169" s="182"/>
      <c r="AFH169" s="182"/>
      <c r="AFI169" s="182"/>
      <c r="AFJ169" s="182"/>
      <c r="AFK169" s="182"/>
      <c r="AFL169" s="182"/>
      <c r="AFM169" s="182"/>
      <c r="AFN169" s="182"/>
      <c r="AFO169" s="182"/>
      <c r="AFP169" s="182"/>
      <c r="AFQ169" s="182"/>
      <c r="AFR169" s="182"/>
      <c r="AFS169" s="182"/>
      <c r="AFT169" s="182"/>
      <c r="AFU169" s="182"/>
      <c r="AFV169" s="182"/>
      <c r="AFW169" s="182"/>
      <c r="AFX169" s="182"/>
      <c r="AFY169" s="182"/>
      <c r="AFZ169" s="182"/>
      <c r="AGA169" s="182"/>
      <c r="AGB169" s="182"/>
      <c r="AGC169" s="182"/>
      <c r="AGD169" s="182"/>
      <c r="AGE169" s="182"/>
      <c r="AGF169" s="182"/>
      <c r="AGG169" s="182"/>
      <c r="AGH169" s="182"/>
      <c r="AGI169" s="182"/>
      <c r="AGJ169" s="182"/>
      <c r="AGK169" s="182"/>
      <c r="AGL169" s="182"/>
      <c r="AGM169" s="182"/>
      <c r="AGN169" s="182"/>
      <c r="AGO169" s="182"/>
      <c r="AGP169" s="182"/>
      <c r="AGQ169" s="182"/>
      <c r="AGR169" s="182"/>
      <c r="AGS169" s="182"/>
      <c r="AGT169" s="182"/>
      <c r="AGU169" s="182"/>
      <c r="AGV169" s="182"/>
      <c r="AGW169" s="182"/>
      <c r="AGX169" s="182"/>
      <c r="AGY169" s="182"/>
      <c r="AGZ169" s="182"/>
      <c r="AHA169" s="182"/>
      <c r="AHB169" s="182"/>
      <c r="AHC169" s="182"/>
      <c r="AHD169" s="182"/>
      <c r="AHE169" s="182"/>
      <c r="AHF169" s="182"/>
      <c r="AHG169" s="182"/>
      <c r="AHH169" s="182"/>
      <c r="AHI169" s="182"/>
      <c r="AHJ169" s="182"/>
      <c r="AHK169" s="182"/>
      <c r="AHL169" s="182"/>
      <c r="AHM169" s="182"/>
      <c r="AHN169" s="182"/>
      <c r="AHO169" s="182"/>
      <c r="AHP169" s="182"/>
      <c r="AHQ169" s="182"/>
      <c r="AHR169" s="182"/>
      <c r="AHS169" s="182"/>
      <c r="AHT169" s="182"/>
      <c r="AHU169" s="182"/>
      <c r="AHV169" s="182"/>
      <c r="AHW169" s="182"/>
      <c r="AHX169" s="182"/>
      <c r="AHY169" s="182"/>
      <c r="AHZ169" s="182"/>
      <c r="AIA169" s="182"/>
      <c r="AIB169" s="182"/>
      <c r="AIC169" s="182"/>
      <c r="AID169" s="182"/>
      <c r="AIE169" s="182"/>
      <c r="AIF169" s="182"/>
      <c r="AIG169" s="182"/>
      <c r="AIH169" s="182"/>
      <c r="AII169" s="182"/>
      <c r="AIJ169" s="182"/>
      <c r="AIK169" s="182"/>
      <c r="AIL169" s="182"/>
      <c r="AIM169" s="182"/>
      <c r="AIN169" s="182"/>
      <c r="AIO169" s="182"/>
      <c r="AIP169" s="182"/>
      <c r="AIQ169" s="182"/>
      <c r="AIR169" s="182"/>
      <c r="AIS169" s="182"/>
      <c r="AIT169" s="182"/>
      <c r="AIU169" s="182"/>
      <c r="AIV169" s="182"/>
      <c r="AIW169" s="182"/>
      <c r="AIX169" s="182"/>
      <c r="AIY169" s="182"/>
      <c r="AIZ169" s="182"/>
      <c r="AJA169" s="182"/>
      <c r="AJB169" s="182"/>
      <c r="AJC169" s="182"/>
      <c r="AJD169" s="182"/>
      <c r="AJE169" s="182"/>
      <c r="AJF169" s="182"/>
      <c r="AJG169" s="182"/>
      <c r="AJH169" s="182"/>
      <c r="AJI169" s="182"/>
      <c r="AJJ169" s="182"/>
      <c r="AJK169" s="182"/>
      <c r="AJL169" s="182"/>
      <c r="AJM169" s="182"/>
      <c r="AJN169" s="182"/>
      <c r="AJO169" s="182"/>
      <c r="AJP169" s="182"/>
      <c r="AJQ169" s="182"/>
      <c r="AJR169" s="182"/>
      <c r="AJS169" s="182"/>
      <c r="AJT169" s="182"/>
      <c r="AJU169" s="182"/>
      <c r="AJV169" s="182"/>
      <c r="AJW169" s="182"/>
      <c r="AJX169" s="182"/>
      <c r="AJY169" s="182"/>
      <c r="AJZ169" s="182"/>
      <c r="AKA169" s="182"/>
      <c r="AKB169" s="182"/>
      <c r="AKC169" s="182"/>
      <c r="AKD169" s="182"/>
      <c r="AKE169" s="182"/>
      <c r="AKF169" s="182"/>
      <c r="AKG169" s="182"/>
      <c r="AKH169" s="182"/>
      <c r="AKI169" s="182"/>
      <c r="AKJ169" s="182"/>
      <c r="AKK169" s="182"/>
      <c r="AKL169" s="182"/>
      <c r="AKM169" s="182"/>
      <c r="AKN169" s="182"/>
      <c r="AKO169" s="182"/>
      <c r="AKP169" s="182"/>
      <c r="AKQ169" s="182"/>
      <c r="AKR169" s="182"/>
      <c r="AKS169" s="182"/>
      <c r="AKT169" s="182"/>
      <c r="AKU169" s="182"/>
      <c r="AKV169" s="182"/>
      <c r="AKW169" s="182"/>
      <c r="AKX169" s="182"/>
      <c r="AKY169" s="182"/>
    </row>
    <row r="170" spans="1:987">
      <c r="A170" s="158"/>
      <c r="B170" s="6"/>
      <c r="C170" s="159"/>
      <c r="D170" s="6"/>
      <c r="E170" s="348"/>
      <c r="F170" s="162"/>
    </row>
    <row r="171" spans="1:987" s="198" customFormat="1" ht="12.75">
      <c r="A171" s="367" t="s">
        <v>202</v>
      </c>
      <c r="B171" s="368"/>
      <c r="C171" s="368"/>
      <c r="D171" s="368"/>
      <c r="E171" s="368"/>
      <c r="F171" s="369"/>
    </row>
    <row r="172" spans="1:987" s="221" customFormat="1" ht="12.75">
      <c r="A172" s="217" t="s">
        <v>318</v>
      </c>
      <c r="B172" s="222"/>
      <c r="C172" s="223"/>
      <c r="D172" s="223"/>
      <c r="E172" s="224"/>
      <c r="F172" s="225"/>
    </row>
    <row r="173" spans="1:987" s="97" customFormat="1" ht="12.75">
      <c r="A173" s="322">
        <v>1.1000000000000001</v>
      </c>
      <c r="B173" s="104" t="s">
        <v>178</v>
      </c>
      <c r="C173" s="99" t="s">
        <v>179</v>
      </c>
      <c r="D173" s="310">
        <v>20</v>
      </c>
      <c r="E173" s="111"/>
      <c r="F173" s="153">
        <f t="shared" ref="F173:F192" si="15">ROUND(D173*E173,2)</f>
        <v>0</v>
      </c>
    </row>
    <row r="174" spans="1:987" s="97" customFormat="1" ht="12.75">
      <c r="A174" s="322">
        <v>1.2000000000000002</v>
      </c>
      <c r="B174" s="104" t="s">
        <v>180</v>
      </c>
      <c r="C174" s="99" t="s">
        <v>179</v>
      </c>
      <c r="D174" s="310">
        <v>70</v>
      </c>
      <c r="E174" s="111"/>
      <c r="F174" s="153">
        <f t="shared" si="15"/>
        <v>0</v>
      </c>
    </row>
    <row r="175" spans="1:987" s="97" customFormat="1" ht="12.75">
      <c r="A175" s="322">
        <v>1.3000000000000003</v>
      </c>
      <c r="B175" s="104" t="s">
        <v>181</v>
      </c>
      <c r="C175" s="99" t="s">
        <v>179</v>
      </c>
      <c r="D175" s="310">
        <v>92</v>
      </c>
      <c r="E175" s="111"/>
      <c r="F175" s="153">
        <f t="shared" si="15"/>
        <v>0</v>
      </c>
    </row>
    <row r="176" spans="1:987" s="97" customFormat="1" ht="12.75">
      <c r="A176" s="322">
        <v>1.4000000000000004</v>
      </c>
      <c r="B176" s="104" t="s">
        <v>182</v>
      </c>
      <c r="C176" s="99" t="s">
        <v>179</v>
      </c>
      <c r="D176" s="310">
        <v>29</v>
      </c>
      <c r="E176" s="111"/>
      <c r="F176" s="153">
        <f t="shared" si="15"/>
        <v>0</v>
      </c>
    </row>
    <row r="177" spans="1:6" s="97" customFormat="1" ht="12.75">
      <c r="A177" s="322">
        <v>1.5000000000000004</v>
      </c>
      <c r="B177" s="104" t="s">
        <v>183</v>
      </c>
      <c r="C177" s="99" t="s">
        <v>179</v>
      </c>
      <c r="D177" s="310">
        <v>28</v>
      </c>
      <c r="E177" s="111"/>
      <c r="F177" s="153">
        <f t="shared" si="15"/>
        <v>0</v>
      </c>
    </row>
    <row r="178" spans="1:6" s="97" customFormat="1" ht="12.75">
      <c r="A178" s="322">
        <v>1.6000000000000005</v>
      </c>
      <c r="B178" s="104" t="s">
        <v>184</v>
      </c>
      <c r="C178" s="99" t="s">
        <v>179</v>
      </c>
      <c r="D178" s="310">
        <v>48</v>
      </c>
      <c r="E178" s="111"/>
      <c r="F178" s="153">
        <f t="shared" si="15"/>
        <v>0</v>
      </c>
    </row>
    <row r="179" spans="1:6" s="97" customFormat="1" ht="12.75">
      <c r="A179" s="322">
        <v>1.7000000000000006</v>
      </c>
      <c r="B179" s="104" t="s">
        <v>185</v>
      </c>
      <c r="C179" s="99" t="s">
        <v>179</v>
      </c>
      <c r="D179" s="310">
        <v>1094</v>
      </c>
      <c r="E179" s="111"/>
      <c r="F179" s="153">
        <f t="shared" si="15"/>
        <v>0</v>
      </c>
    </row>
    <row r="180" spans="1:6" s="97" customFormat="1" ht="25.5">
      <c r="A180" s="322">
        <v>1.8000000000000007</v>
      </c>
      <c r="B180" s="100" t="s">
        <v>203</v>
      </c>
      <c r="C180" s="99" t="s">
        <v>179</v>
      </c>
      <c r="D180" s="310">
        <v>24</v>
      </c>
      <c r="E180" s="110"/>
      <c r="F180" s="153">
        <f t="shared" si="15"/>
        <v>0</v>
      </c>
    </row>
    <row r="181" spans="1:6" s="97" customFormat="1" ht="12.75">
      <c r="A181" s="322">
        <v>1.9000000000000008</v>
      </c>
      <c r="B181" s="100" t="s">
        <v>186</v>
      </c>
      <c r="C181" s="99" t="s">
        <v>179</v>
      </c>
      <c r="D181" s="310">
        <v>84</v>
      </c>
      <c r="E181" s="110"/>
      <c r="F181" s="153">
        <f t="shared" si="15"/>
        <v>0</v>
      </c>
    </row>
    <row r="182" spans="1:6" s="97" customFormat="1" ht="12.75">
      <c r="A182" s="323">
        <v>1.1000000000000001</v>
      </c>
      <c r="B182" s="100" t="s">
        <v>187</v>
      </c>
      <c r="C182" s="99" t="s">
        <v>179</v>
      </c>
      <c r="D182" s="310">
        <v>111</v>
      </c>
      <c r="E182" s="110"/>
      <c r="F182" s="153">
        <f t="shared" si="15"/>
        <v>0</v>
      </c>
    </row>
    <row r="183" spans="1:6" s="97" customFormat="1" ht="12.75">
      <c r="A183" s="323">
        <v>1.1100000000000001</v>
      </c>
      <c r="B183" s="100" t="s">
        <v>188</v>
      </c>
      <c r="C183" s="99" t="s">
        <v>179</v>
      </c>
      <c r="D183" s="310">
        <v>35</v>
      </c>
      <c r="E183" s="110"/>
      <c r="F183" s="153">
        <f t="shared" si="15"/>
        <v>0</v>
      </c>
    </row>
    <row r="184" spans="1:6" s="97" customFormat="1" ht="12.75">
      <c r="A184" s="323">
        <v>1.1200000000000001</v>
      </c>
      <c r="B184" s="100" t="s">
        <v>189</v>
      </c>
      <c r="C184" s="99" t="s">
        <v>179</v>
      </c>
      <c r="D184" s="310">
        <v>34</v>
      </c>
      <c r="E184" s="110"/>
      <c r="F184" s="153">
        <f t="shared" si="15"/>
        <v>0</v>
      </c>
    </row>
    <row r="185" spans="1:6" s="97" customFormat="1" ht="12.75">
      <c r="A185" s="323">
        <v>1.1300000000000001</v>
      </c>
      <c r="B185" s="100" t="s">
        <v>190</v>
      </c>
      <c r="C185" s="99" t="s">
        <v>179</v>
      </c>
      <c r="D185" s="310">
        <v>58</v>
      </c>
      <c r="E185" s="110"/>
      <c r="F185" s="153">
        <f t="shared" si="15"/>
        <v>0</v>
      </c>
    </row>
    <row r="186" spans="1:6" s="97" customFormat="1" ht="12.75">
      <c r="A186" s="323">
        <v>1.1400000000000001</v>
      </c>
      <c r="B186" s="100" t="s">
        <v>191</v>
      </c>
      <c r="C186" s="99" t="s">
        <v>179</v>
      </c>
      <c r="D186" s="310">
        <v>1313</v>
      </c>
      <c r="E186" s="110"/>
      <c r="F186" s="153">
        <f t="shared" si="15"/>
        <v>0</v>
      </c>
    </row>
    <row r="187" spans="1:6" s="97" customFormat="1" ht="12.75">
      <c r="A187" s="323">
        <v>1.1500000000000001</v>
      </c>
      <c r="B187" s="100" t="s">
        <v>192</v>
      </c>
      <c r="C187" s="99" t="s">
        <v>8</v>
      </c>
      <c r="D187" s="311">
        <v>690.5</v>
      </c>
      <c r="E187" s="107"/>
      <c r="F187" s="153">
        <f t="shared" si="15"/>
        <v>0</v>
      </c>
    </row>
    <row r="188" spans="1:6" s="97" customFormat="1" ht="12.75">
      <c r="A188" s="323">
        <v>1.1600000000000001</v>
      </c>
      <c r="B188" s="100" t="s">
        <v>195</v>
      </c>
      <c r="C188" s="99" t="s">
        <v>8</v>
      </c>
      <c r="D188" s="310">
        <v>280</v>
      </c>
      <c r="E188" s="107"/>
      <c r="F188" s="153">
        <f t="shared" si="15"/>
        <v>0</v>
      </c>
    </row>
    <row r="189" spans="1:6" s="103" customFormat="1" ht="12.75">
      <c r="A189" s="323">
        <v>1.1700000000000002</v>
      </c>
      <c r="B189" s="100" t="s">
        <v>196</v>
      </c>
      <c r="C189" s="99" t="s">
        <v>14</v>
      </c>
      <c r="D189" s="310">
        <v>140</v>
      </c>
      <c r="E189" s="107"/>
      <c r="F189" s="153">
        <f t="shared" si="15"/>
        <v>0</v>
      </c>
    </row>
    <row r="190" spans="1:6" s="97" customFormat="1" ht="12.75">
      <c r="A190" s="323">
        <v>1.1800000000000002</v>
      </c>
      <c r="B190" s="101" t="s">
        <v>197</v>
      </c>
      <c r="C190" s="99" t="s">
        <v>14</v>
      </c>
      <c r="D190" s="310">
        <v>32</v>
      </c>
      <c r="E190" s="107"/>
      <c r="F190" s="153">
        <f t="shared" si="15"/>
        <v>0</v>
      </c>
    </row>
    <row r="191" spans="1:6" s="103" customFormat="1" ht="12.75">
      <c r="A191" s="323">
        <v>1.1900000000000002</v>
      </c>
      <c r="B191" s="101" t="s">
        <v>198</v>
      </c>
      <c r="C191" s="99" t="s">
        <v>14</v>
      </c>
      <c r="D191" s="310">
        <v>10</v>
      </c>
      <c r="E191" s="107"/>
      <c r="F191" s="153">
        <f t="shared" si="15"/>
        <v>0</v>
      </c>
    </row>
    <row r="192" spans="1:6" s="103" customFormat="1" ht="12.75">
      <c r="A192" s="323">
        <v>1.2000000000000002</v>
      </c>
      <c r="B192" s="100" t="s">
        <v>199</v>
      </c>
      <c r="C192" s="99" t="s">
        <v>200</v>
      </c>
      <c r="D192" s="310">
        <v>1381</v>
      </c>
      <c r="E192" s="107"/>
      <c r="F192" s="153">
        <f t="shared" si="15"/>
        <v>0</v>
      </c>
    </row>
    <row r="193" spans="1:987" s="98" customFormat="1" ht="12.75">
      <c r="A193" s="308"/>
      <c r="B193" s="163"/>
      <c r="C193" s="105"/>
      <c r="D193" s="106"/>
      <c r="E193" s="163"/>
      <c r="F193" s="164"/>
    </row>
    <row r="194" spans="1:987" s="228" customFormat="1" ht="12.75">
      <c r="A194" s="309" t="s">
        <v>319</v>
      </c>
      <c r="B194" s="218"/>
      <c r="C194" s="226"/>
      <c r="D194" s="226"/>
      <c r="E194" s="219"/>
      <c r="F194" s="227"/>
    </row>
    <row r="195" spans="1:987" s="108" customFormat="1" ht="25.5">
      <c r="A195" s="322">
        <v>2.1</v>
      </c>
      <c r="B195" s="101" t="s">
        <v>206</v>
      </c>
      <c r="C195" s="99" t="s">
        <v>8</v>
      </c>
      <c r="D195" s="310">
        <v>1</v>
      </c>
      <c r="E195" s="110"/>
      <c r="F195" s="165">
        <f t="shared" ref="F195:F197" si="16">ROUND(D195*E195,2)</f>
        <v>0</v>
      </c>
    </row>
    <row r="196" spans="1:987" s="108" customFormat="1" ht="12.75">
      <c r="A196" s="322">
        <v>2.2000000000000002</v>
      </c>
      <c r="B196" s="101" t="s">
        <v>204</v>
      </c>
      <c r="C196" s="99" t="s">
        <v>200</v>
      </c>
      <c r="D196" s="310">
        <v>1300</v>
      </c>
      <c r="E196" s="110"/>
      <c r="F196" s="165">
        <f t="shared" si="16"/>
        <v>0</v>
      </c>
    </row>
    <row r="197" spans="1:987" s="109" customFormat="1" ht="13.5" thickBot="1">
      <c r="A197" s="322">
        <v>2.2999999999999998</v>
      </c>
      <c r="B197" s="101" t="s">
        <v>205</v>
      </c>
      <c r="C197" s="99" t="s">
        <v>8</v>
      </c>
      <c r="D197" s="310">
        <v>139</v>
      </c>
      <c r="E197" s="110"/>
      <c r="F197" s="165">
        <f t="shared" si="16"/>
        <v>0</v>
      </c>
    </row>
    <row r="198" spans="1:987" s="183" customFormat="1" ht="15.75" thickBot="1">
      <c r="A198" s="199" t="s">
        <v>249</v>
      </c>
      <c r="B198" s="200"/>
      <c r="C198" s="200"/>
      <c r="D198" s="201"/>
      <c r="E198" s="349"/>
      <c r="F198" s="150">
        <f>SUM(F172:F197)</f>
        <v>0</v>
      </c>
      <c r="G198" s="182"/>
      <c r="H198" s="182"/>
      <c r="I198" s="182"/>
      <c r="J198" s="182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Z198" s="182"/>
      <c r="AA198" s="182"/>
      <c r="AB198" s="182"/>
      <c r="AC198" s="182"/>
      <c r="AD198" s="182"/>
      <c r="AE198" s="182"/>
      <c r="AF198" s="182"/>
      <c r="AG198" s="182"/>
      <c r="AH198" s="182"/>
      <c r="AI198" s="182"/>
      <c r="AJ198" s="182"/>
      <c r="AK198" s="182"/>
      <c r="AL198" s="182"/>
      <c r="AM198" s="182"/>
      <c r="AN198" s="182"/>
      <c r="AO198" s="182"/>
      <c r="AP198" s="182"/>
      <c r="AQ198" s="182"/>
      <c r="AR198" s="182"/>
      <c r="AS198" s="182"/>
      <c r="AT198" s="182"/>
      <c r="AU198" s="182"/>
      <c r="AV198" s="182"/>
      <c r="AW198" s="182"/>
      <c r="AX198" s="182"/>
      <c r="AY198" s="182"/>
      <c r="AZ198" s="182"/>
      <c r="BA198" s="182"/>
      <c r="BB198" s="182"/>
      <c r="BC198" s="182"/>
      <c r="BD198" s="182"/>
      <c r="BE198" s="182"/>
      <c r="BF198" s="182"/>
      <c r="BG198" s="182"/>
      <c r="BH198" s="182"/>
      <c r="BI198" s="182"/>
      <c r="BJ198" s="182"/>
      <c r="BK198" s="182"/>
      <c r="BL198" s="182"/>
      <c r="BM198" s="182"/>
      <c r="BN198" s="182"/>
      <c r="BO198" s="182"/>
      <c r="BP198" s="182"/>
      <c r="BQ198" s="182"/>
      <c r="BR198" s="182"/>
      <c r="BS198" s="182"/>
      <c r="BT198" s="182"/>
      <c r="BU198" s="182"/>
      <c r="BV198" s="182"/>
      <c r="BW198" s="182"/>
      <c r="BX198" s="182"/>
      <c r="BY198" s="182"/>
      <c r="BZ198" s="182"/>
      <c r="CA198" s="182"/>
      <c r="CB198" s="182"/>
      <c r="CC198" s="182"/>
      <c r="CD198" s="182"/>
      <c r="CE198" s="182"/>
      <c r="CF198" s="182"/>
      <c r="CG198" s="182"/>
      <c r="CH198" s="182"/>
      <c r="CI198" s="182"/>
      <c r="CJ198" s="182"/>
      <c r="CK198" s="182"/>
      <c r="CL198" s="182"/>
      <c r="CM198" s="182"/>
      <c r="CN198" s="182"/>
      <c r="CO198" s="182"/>
      <c r="CP198" s="182"/>
      <c r="CQ198" s="182"/>
      <c r="CR198" s="182"/>
      <c r="CS198" s="182"/>
      <c r="CT198" s="182"/>
      <c r="CU198" s="182"/>
      <c r="CV198" s="182"/>
      <c r="CW198" s="182"/>
      <c r="CX198" s="182"/>
      <c r="CY198" s="182"/>
      <c r="CZ198" s="182"/>
      <c r="DA198" s="182"/>
      <c r="DB198" s="182"/>
      <c r="DC198" s="182"/>
      <c r="DD198" s="182"/>
      <c r="DE198" s="182"/>
      <c r="DF198" s="182"/>
      <c r="DG198" s="182"/>
      <c r="DH198" s="182"/>
      <c r="DI198" s="182"/>
      <c r="DJ198" s="182"/>
      <c r="DK198" s="182"/>
      <c r="DL198" s="182"/>
      <c r="DM198" s="182"/>
      <c r="DN198" s="182"/>
      <c r="DO198" s="182"/>
      <c r="DP198" s="182"/>
      <c r="DQ198" s="182"/>
      <c r="DR198" s="182"/>
      <c r="DS198" s="182"/>
      <c r="DT198" s="182"/>
      <c r="DU198" s="182"/>
      <c r="DV198" s="182"/>
      <c r="DW198" s="182"/>
      <c r="DX198" s="182"/>
      <c r="DY198" s="182"/>
      <c r="DZ198" s="182"/>
      <c r="EA198" s="182"/>
      <c r="EB198" s="182"/>
      <c r="EC198" s="182"/>
      <c r="ED198" s="182"/>
      <c r="EE198" s="182"/>
      <c r="EF198" s="182"/>
      <c r="EG198" s="182"/>
      <c r="EH198" s="182"/>
      <c r="EI198" s="182"/>
      <c r="EJ198" s="182"/>
      <c r="EK198" s="182"/>
      <c r="EL198" s="182"/>
      <c r="EM198" s="182"/>
      <c r="EN198" s="182"/>
      <c r="EO198" s="182"/>
      <c r="EP198" s="182"/>
      <c r="EQ198" s="182"/>
      <c r="ER198" s="182"/>
      <c r="ES198" s="182"/>
      <c r="ET198" s="182"/>
      <c r="EU198" s="182"/>
      <c r="EV198" s="182"/>
      <c r="EW198" s="182"/>
      <c r="EX198" s="182"/>
      <c r="EY198" s="182"/>
      <c r="EZ198" s="182"/>
      <c r="FA198" s="182"/>
      <c r="FB198" s="182"/>
      <c r="FC198" s="182"/>
      <c r="FD198" s="182"/>
      <c r="FE198" s="182"/>
      <c r="FF198" s="182"/>
      <c r="FG198" s="182"/>
      <c r="FH198" s="182"/>
      <c r="FI198" s="182"/>
      <c r="FJ198" s="182"/>
      <c r="FK198" s="182"/>
      <c r="FL198" s="182"/>
      <c r="FM198" s="182"/>
      <c r="FN198" s="182"/>
      <c r="FO198" s="182"/>
      <c r="FP198" s="182"/>
      <c r="FQ198" s="182"/>
      <c r="FR198" s="182"/>
      <c r="FS198" s="182"/>
      <c r="FT198" s="182"/>
      <c r="FU198" s="182"/>
      <c r="FV198" s="182"/>
      <c r="FW198" s="182"/>
      <c r="FX198" s="182"/>
      <c r="FY198" s="182"/>
      <c r="FZ198" s="182"/>
      <c r="GA198" s="182"/>
      <c r="GB198" s="182"/>
      <c r="GC198" s="182"/>
      <c r="GD198" s="182"/>
      <c r="GE198" s="182"/>
      <c r="GF198" s="182"/>
      <c r="GG198" s="182"/>
      <c r="GH198" s="182"/>
      <c r="GI198" s="182"/>
      <c r="GJ198" s="182"/>
      <c r="GK198" s="182"/>
      <c r="GL198" s="182"/>
      <c r="GM198" s="182"/>
      <c r="GN198" s="182"/>
      <c r="GO198" s="182"/>
      <c r="GP198" s="182"/>
      <c r="GQ198" s="182"/>
      <c r="GR198" s="182"/>
      <c r="GS198" s="182"/>
      <c r="GT198" s="182"/>
      <c r="GU198" s="182"/>
      <c r="GV198" s="182"/>
      <c r="GW198" s="182"/>
      <c r="GX198" s="182"/>
      <c r="GY198" s="182"/>
      <c r="GZ198" s="182"/>
      <c r="HA198" s="182"/>
      <c r="HB198" s="182"/>
      <c r="HC198" s="182"/>
      <c r="HD198" s="182"/>
      <c r="HE198" s="182"/>
      <c r="HF198" s="182"/>
      <c r="HG198" s="182"/>
      <c r="HH198" s="182"/>
      <c r="HI198" s="182"/>
      <c r="HJ198" s="182"/>
      <c r="HK198" s="182"/>
      <c r="HL198" s="182"/>
      <c r="HM198" s="182"/>
      <c r="HN198" s="182"/>
      <c r="HO198" s="182"/>
      <c r="HP198" s="182"/>
      <c r="HQ198" s="182"/>
      <c r="HR198" s="182"/>
      <c r="HS198" s="182"/>
      <c r="HT198" s="182"/>
      <c r="HU198" s="182"/>
      <c r="HV198" s="182"/>
      <c r="HW198" s="182"/>
      <c r="HX198" s="182"/>
      <c r="HY198" s="182"/>
      <c r="HZ198" s="182"/>
      <c r="IA198" s="182"/>
      <c r="IB198" s="182"/>
      <c r="IC198" s="182"/>
      <c r="ID198" s="182"/>
      <c r="IE198" s="182"/>
      <c r="IF198" s="182"/>
      <c r="IG198" s="182"/>
      <c r="IH198" s="182"/>
      <c r="II198" s="182"/>
      <c r="IJ198" s="182"/>
      <c r="IK198" s="182"/>
      <c r="IL198" s="182"/>
      <c r="IM198" s="182"/>
      <c r="IN198" s="182"/>
      <c r="IO198" s="182"/>
      <c r="IP198" s="182"/>
      <c r="IQ198" s="182"/>
      <c r="IR198" s="182"/>
      <c r="IS198" s="182"/>
      <c r="IT198" s="182"/>
      <c r="IU198" s="182"/>
      <c r="IV198" s="182"/>
      <c r="IW198" s="182"/>
      <c r="IX198" s="182"/>
      <c r="IY198" s="182"/>
      <c r="IZ198" s="182"/>
      <c r="JA198" s="182"/>
      <c r="JB198" s="182"/>
      <c r="JC198" s="182"/>
      <c r="JD198" s="182"/>
      <c r="JE198" s="182"/>
      <c r="JF198" s="182"/>
      <c r="JG198" s="182"/>
      <c r="JH198" s="182"/>
      <c r="JI198" s="182"/>
      <c r="JJ198" s="182"/>
      <c r="JK198" s="182"/>
      <c r="JL198" s="182"/>
      <c r="JM198" s="182"/>
      <c r="JN198" s="182"/>
      <c r="JO198" s="182"/>
      <c r="JP198" s="182"/>
      <c r="JQ198" s="182"/>
      <c r="JR198" s="182"/>
      <c r="JS198" s="182"/>
      <c r="JT198" s="182"/>
      <c r="JU198" s="182"/>
      <c r="JV198" s="182"/>
      <c r="JW198" s="182"/>
      <c r="JX198" s="182"/>
      <c r="JY198" s="182"/>
      <c r="JZ198" s="182"/>
      <c r="KA198" s="182"/>
      <c r="KB198" s="182"/>
      <c r="KC198" s="182"/>
      <c r="KD198" s="182"/>
      <c r="KE198" s="182"/>
      <c r="KF198" s="182"/>
      <c r="KG198" s="182"/>
      <c r="KH198" s="182"/>
      <c r="KI198" s="182"/>
      <c r="KJ198" s="182"/>
      <c r="KK198" s="182"/>
      <c r="KL198" s="182"/>
      <c r="KM198" s="182"/>
      <c r="KN198" s="182"/>
      <c r="KO198" s="182"/>
      <c r="KP198" s="182"/>
      <c r="KQ198" s="182"/>
      <c r="KR198" s="182"/>
      <c r="KS198" s="182"/>
      <c r="KT198" s="182"/>
      <c r="KU198" s="182"/>
      <c r="KV198" s="182"/>
      <c r="KW198" s="182"/>
      <c r="KX198" s="182"/>
      <c r="KY198" s="182"/>
      <c r="KZ198" s="182"/>
      <c r="LA198" s="182"/>
      <c r="LB198" s="182"/>
      <c r="LC198" s="182"/>
      <c r="LD198" s="182"/>
      <c r="LE198" s="182"/>
      <c r="LF198" s="182"/>
      <c r="LG198" s="182"/>
      <c r="LH198" s="182"/>
      <c r="LI198" s="182"/>
      <c r="LJ198" s="182"/>
      <c r="LK198" s="182"/>
      <c r="LL198" s="182"/>
      <c r="LM198" s="182"/>
      <c r="LN198" s="182"/>
      <c r="LO198" s="182"/>
      <c r="LP198" s="182"/>
      <c r="LQ198" s="182"/>
      <c r="LR198" s="182"/>
      <c r="LS198" s="182"/>
      <c r="LT198" s="182"/>
      <c r="LU198" s="182"/>
      <c r="LV198" s="182"/>
      <c r="LW198" s="182"/>
      <c r="LX198" s="182"/>
      <c r="LY198" s="182"/>
      <c r="LZ198" s="182"/>
      <c r="MA198" s="182"/>
      <c r="MB198" s="182"/>
      <c r="MC198" s="182"/>
      <c r="MD198" s="182"/>
      <c r="ME198" s="182"/>
      <c r="MF198" s="182"/>
      <c r="MG198" s="182"/>
      <c r="MH198" s="182"/>
      <c r="MI198" s="182"/>
      <c r="MJ198" s="182"/>
      <c r="MK198" s="182"/>
      <c r="ML198" s="182"/>
      <c r="MM198" s="182"/>
      <c r="MN198" s="182"/>
      <c r="MO198" s="182"/>
      <c r="MP198" s="182"/>
      <c r="MQ198" s="182"/>
      <c r="MR198" s="182"/>
      <c r="MS198" s="182"/>
      <c r="MT198" s="182"/>
      <c r="MU198" s="182"/>
      <c r="MV198" s="182"/>
      <c r="MW198" s="182"/>
      <c r="MX198" s="182"/>
      <c r="MY198" s="182"/>
      <c r="MZ198" s="182"/>
      <c r="NA198" s="182"/>
      <c r="NB198" s="182"/>
      <c r="NC198" s="182"/>
      <c r="ND198" s="182"/>
      <c r="NE198" s="182"/>
      <c r="NF198" s="182"/>
      <c r="NG198" s="182"/>
      <c r="NH198" s="182"/>
      <c r="NI198" s="182"/>
      <c r="NJ198" s="182"/>
      <c r="NK198" s="182"/>
      <c r="NL198" s="182"/>
      <c r="NM198" s="182"/>
      <c r="NN198" s="182"/>
      <c r="NO198" s="182"/>
      <c r="NP198" s="182"/>
      <c r="NQ198" s="182"/>
      <c r="NR198" s="182"/>
      <c r="NS198" s="182"/>
      <c r="NT198" s="182"/>
      <c r="NU198" s="182"/>
      <c r="NV198" s="182"/>
      <c r="NW198" s="182"/>
      <c r="NX198" s="182"/>
      <c r="NY198" s="182"/>
      <c r="NZ198" s="182"/>
      <c r="OA198" s="182"/>
      <c r="OB198" s="182"/>
      <c r="OC198" s="182"/>
      <c r="OD198" s="182"/>
      <c r="OE198" s="182"/>
      <c r="OF198" s="182"/>
      <c r="OG198" s="182"/>
      <c r="OH198" s="182"/>
      <c r="OI198" s="182"/>
      <c r="OJ198" s="182"/>
      <c r="OK198" s="182"/>
      <c r="OL198" s="182"/>
      <c r="OM198" s="182"/>
      <c r="ON198" s="182"/>
      <c r="OO198" s="182"/>
      <c r="OP198" s="182"/>
      <c r="OQ198" s="182"/>
      <c r="OR198" s="182"/>
      <c r="OS198" s="182"/>
      <c r="OT198" s="182"/>
      <c r="OU198" s="182"/>
      <c r="OV198" s="182"/>
      <c r="OW198" s="182"/>
      <c r="OX198" s="182"/>
      <c r="OY198" s="182"/>
      <c r="OZ198" s="182"/>
      <c r="PA198" s="182"/>
      <c r="PB198" s="182"/>
      <c r="PC198" s="182"/>
      <c r="PD198" s="182"/>
      <c r="PE198" s="182"/>
      <c r="PF198" s="182"/>
      <c r="PG198" s="182"/>
      <c r="PH198" s="182"/>
      <c r="PI198" s="182"/>
      <c r="PJ198" s="182"/>
      <c r="PK198" s="182"/>
      <c r="PL198" s="182"/>
      <c r="PM198" s="182"/>
      <c r="PN198" s="182"/>
      <c r="PO198" s="182"/>
      <c r="PP198" s="182"/>
      <c r="PQ198" s="182"/>
      <c r="PR198" s="182"/>
      <c r="PS198" s="182"/>
      <c r="PT198" s="182"/>
      <c r="PU198" s="182"/>
      <c r="PV198" s="182"/>
      <c r="PW198" s="182"/>
      <c r="PX198" s="182"/>
      <c r="PY198" s="182"/>
      <c r="PZ198" s="182"/>
      <c r="QA198" s="182"/>
      <c r="QB198" s="182"/>
      <c r="QC198" s="182"/>
      <c r="QD198" s="182"/>
      <c r="QE198" s="182"/>
      <c r="QF198" s="182"/>
      <c r="QG198" s="182"/>
      <c r="QH198" s="182"/>
      <c r="QI198" s="182"/>
      <c r="QJ198" s="182"/>
      <c r="QK198" s="182"/>
      <c r="QL198" s="182"/>
      <c r="QM198" s="182"/>
      <c r="QN198" s="182"/>
      <c r="QO198" s="182"/>
      <c r="QP198" s="182"/>
      <c r="QQ198" s="182"/>
      <c r="QR198" s="182"/>
      <c r="QS198" s="182"/>
      <c r="QT198" s="182"/>
      <c r="QU198" s="182"/>
      <c r="QV198" s="182"/>
      <c r="QW198" s="182"/>
      <c r="QX198" s="182"/>
      <c r="QY198" s="182"/>
      <c r="QZ198" s="182"/>
      <c r="RA198" s="182"/>
      <c r="RB198" s="182"/>
      <c r="RC198" s="182"/>
      <c r="RD198" s="182"/>
      <c r="RE198" s="182"/>
      <c r="RF198" s="182"/>
      <c r="RG198" s="182"/>
      <c r="RH198" s="182"/>
      <c r="RI198" s="182"/>
      <c r="RJ198" s="182"/>
      <c r="RK198" s="182"/>
      <c r="RL198" s="182"/>
      <c r="RM198" s="182"/>
      <c r="RN198" s="182"/>
      <c r="RO198" s="182"/>
      <c r="RP198" s="182"/>
      <c r="RQ198" s="182"/>
      <c r="RR198" s="182"/>
      <c r="RS198" s="182"/>
      <c r="RT198" s="182"/>
      <c r="RU198" s="182"/>
      <c r="RV198" s="182"/>
      <c r="RW198" s="182"/>
      <c r="RX198" s="182"/>
      <c r="RY198" s="182"/>
      <c r="RZ198" s="182"/>
      <c r="SA198" s="182"/>
      <c r="SB198" s="182"/>
      <c r="SC198" s="182"/>
      <c r="SD198" s="182"/>
      <c r="SE198" s="182"/>
      <c r="SF198" s="182"/>
      <c r="SG198" s="182"/>
      <c r="SH198" s="182"/>
      <c r="SI198" s="182"/>
      <c r="SJ198" s="182"/>
      <c r="SK198" s="182"/>
      <c r="SL198" s="182"/>
      <c r="SM198" s="182"/>
      <c r="SN198" s="182"/>
      <c r="SO198" s="182"/>
      <c r="SP198" s="182"/>
      <c r="SQ198" s="182"/>
      <c r="SR198" s="182"/>
      <c r="SS198" s="182"/>
      <c r="ST198" s="182"/>
      <c r="SU198" s="182"/>
      <c r="SV198" s="182"/>
      <c r="SW198" s="182"/>
      <c r="SX198" s="182"/>
      <c r="SY198" s="182"/>
      <c r="SZ198" s="182"/>
      <c r="TA198" s="182"/>
      <c r="TB198" s="182"/>
      <c r="TC198" s="182"/>
      <c r="TD198" s="182"/>
      <c r="TE198" s="182"/>
      <c r="TF198" s="182"/>
      <c r="TG198" s="182"/>
      <c r="TH198" s="182"/>
      <c r="TI198" s="182"/>
      <c r="TJ198" s="182"/>
      <c r="TK198" s="182"/>
      <c r="TL198" s="182"/>
      <c r="TM198" s="182"/>
      <c r="TN198" s="182"/>
      <c r="TO198" s="182"/>
      <c r="TP198" s="182"/>
      <c r="TQ198" s="182"/>
      <c r="TR198" s="182"/>
      <c r="TS198" s="182"/>
      <c r="TT198" s="182"/>
      <c r="TU198" s="182"/>
      <c r="TV198" s="182"/>
      <c r="TW198" s="182"/>
      <c r="TX198" s="182"/>
      <c r="TY198" s="182"/>
      <c r="TZ198" s="182"/>
      <c r="UA198" s="182"/>
      <c r="UB198" s="182"/>
      <c r="UC198" s="182"/>
      <c r="UD198" s="182"/>
      <c r="UE198" s="182"/>
      <c r="UF198" s="182"/>
      <c r="UG198" s="182"/>
      <c r="UH198" s="182"/>
      <c r="UI198" s="182"/>
      <c r="UJ198" s="182"/>
      <c r="UK198" s="182"/>
      <c r="UL198" s="182"/>
      <c r="UM198" s="182"/>
      <c r="UN198" s="182"/>
      <c r="UO198" s="182"/>
      <c r="UP198" s="182"/>
      <c r="UQ198" s="182"/>
      <c r="UR198" s="182"/>
      <c r="US198" s="182"/>
      <c r="UT198" s="182"/>
      <c r="UU198" s="182"/>
      <c r="UV198" s="182"/>
      <c r="UW198" s="182"/>
      <c r="UX198" s="182"/>
      <c r="UY198" s="182"/>
      <c r="UZ198" s="182"/>
      <c r="VA198" s="182"/>
      <c r="VB198" s="182"/>
      <c r="VC198" s="182"/>
      <c r="VD198" s="182"/>
      <c r="VE198" s="182"/>
      <c r="VF198" s="182"/>
      <c r="VG198" s="182"/>
      <c r="VH198" s="182"/>
      <c r="VI198" s="182"/>
      <c r="VJ198" s="182"/>
      <c r="VK198" s="182"/>
      <c r="VL198" s="182"/>
      <c r="VM198" s="182"/>
      <c r="VN198" s="182"/>
      <c r="VO198" s="182"/>
      <c r="VP198" s="182"/>
      <c r="VQ198" s="182"/>
      <c r="VR198" s="182"/>
      <c r="VS198" s="182"/>
      <c r="VT198" s="182"/>
      <c r="VU198" s="182"/>
      <c r="VV198" s="182"/>
      <c r="VW198" s="182"/>
      <c r="VX198" s="182"/>
      <c r="VY198" s="182"/>
      <c r="VZ198" s="182"/>
      <c r="WA198" s="182"/>
      <c r="WB198" s="182"/>
      <c r="WC198" s="182"/>
      <c r="WD198" s="182"/>
      <c r="WE198" s="182"/>
      <c r="WF198" s="182"/>
      <c r="WG198" s="182"/>
      <c r="WH198" s="182"/>
      <c r="WI198" s="182"/>
      <c r="WJ198" s="182"/>
      <c r="WK198" s="182"/>
      <c r="WL198" s="182"/>
      <c r="WM198" s="182"/>
      <c r="WN198" s="182"/>
      <c r="WO198" s="182"/>
      <c r="WP198" s="182"/>
      <c r="WQ198" s="182"/>
      <c r="WR198" s="182"/>
      <c r="WS198" s="182"/>
      <c r="WT198" s="182"/>
      <c r="WU198" s="182"/>
      <c r="WV198" s="182"/>
      <c r="WW198" s="182"/>
      <c r="WX198" s="182"/>
      <c r="WY198" s="182"/>
      <c r="WZ198" s="182"/>
      <c r="XA198" s="182"/>
      <c r="XB198" s="182"/>
      <c r="XC198" s="182"/>
      <c r="XD198" s="182"/>
      <c r="XE198" s="182"/>
      <c r="XF198" s="182"/>
      <c r="XG198" s="182"/>
      <c r="XH198" s="182"/>
      <c r="XI198" s="182"/>
      <c r="XJ198" s="182"/>
      <c r="XK198" s="182"/>
      <c r="XL198" s="182"/>
      <c r="XM198" s="182"/>
      <c r="XN198" s="182"/>
      <c r="XO198" s="182"/>
      <c r="XP198" s="182"/>
      <c r="XQ198" s="182"/>
      <c r="XR198" s="182"/>
      <c r="XS198" s="182"/>
      <c r="XT198" s="182"/>
      <c r="XU198" s="182"/>
      <c r="XV198" s="182"/>
      <c r="XW198" s="182"/>
      <c r="XX198" s="182"/>
      <c r="XY198" s="182"/>
      <c r="XZ198" s="182"/>
      <c r="YA198" s="182"/>
      <c r="YB198" s="182"/>
      <c r="YC198" s="182"/>
      <c r="YD198" s="182"/>
      <c r="YE198" s="182"/>
      <c r="YF198" s="182"/>
      <c r="YG198" s="182"/>
      <c r="YH198" s="182"/>
      <c r="YI198" s="182"/>
      <c r="YJ198" s="182"/>
      <c r="YK198" s="182"/>
      <c r="YL198" s="182"/>
      <c r="YM198" s="182"/>
      <c r="YN198" s="182"/>
      <c r="YO198" s="182"/>
      <c r="YP198" s="182"/>
      <c r="YQ198" s="182"/>
      <c r="YR198" s="182"/>
      <c r="YS198" s="182"/>
      <c r="YT198" s="182"/>
      <c r="YU198" s="182"/>
      <c r="YV198" s="182"/>
      <c r="YW198" s="182"/>
      <c r="YX198" s="182"/>
      <c r="YY198" s="182"/>
      <c r="YZ198" s="182"/>
      <c r="ZA198" s="182"/>
      <c r="ZB198" s="182"/>
      <c r="ZC198" s="182"/>
      <c r="ZD198" s="182"/>
      <c r="ZE198" s="182"/>
      <c r="ZF198" s="182"/>
      <c r="ZG198" s="182"/>
      <c r="ZH198" s="182"/>
      <c r="ZI198" s="182"/>
      <c r="ZJ198" s="182"/>
      <c r="ZK198" s="182"/>
      <c r="ZL198" s="182"/>
      <c r="ZM198" s="182"/>
      <c r="ZN198" s="182"/>
      <c r="ZO198" s="182"/>
      <c r="ZP198" s="182"/>
      <c r="ZQ198" s="182"/>
      <c r="ZR198" s="182"/>
      <c r="ZS198" s="182"/>
      <c r="ZT198" s="182"/>
      <c r="ZU198" s="182"/>
      <c r="ZV198" s="182"/>
      <c r="ZW198" s="182"/>
      <c r="ZX198" s="182"/>
      <c r="ZY198" s="182"/>
      <c r="ZZ198" s="182"/>
      <c r="AAA198" s="182"/>
      <c r="AAB198" s="182"/>
      <c r="AAC198" s="182"/>
      <c r="AAD198" s="182"/>
      <c r="AAE198" s="182"/>
      <c r="AAF198" s="182"/>
      <c r="AAG198" s="182"/>
      <c r="AAH198" s="182"/>
      <c r="AAI198" s="182"/>
      <c r="AAJ198" s="182"/>
      <c r="AAK198" s="182"/>
      <c r="AAL198" s="182"/>
      <c r="AAM198" s="182"/>
      <c r="AAN198" s="182"/>
      <c r="AAO198" s="182"/>
      <c r="AAP198" s="182"/>
      <c r="AAQ198" s="182"/>
      <c r="AAR198" s="182"/>
      <c r="AAS198" s="182"/>
      <c r="AAT198" s="182"/>
      <c r="AAU198" s="182"/>
      <c r="AAV198" s="182"/>
      <c r="AAW198" s="182"/>
      <c r="AAX198" s="182"/>
      <c r="AAY198" s="182"/>
      <c r="AAZ198" s="182"/>
      <c r="ABA198" s="182"/>
      <c r="ABB198" s="182"/>
      <c r="ABC198" s="182"/>
      <c r="ABD198" s="182"/>
      <c r="ABE198" s="182"/>
      <c r="ABF198" s="182"/>
      <c r="ABG198" s="182"/>
      <c r="ABH198" s="182"/>
      <c r="ABI198" s="182"/>
      <c r="ABJ198" s="182"/>
      <c r="ABK198" s="182"/>
      <c r="ABL198" s="182"/>
      <c r="ABM198" s="182"/>
      <c r="ABN198" s="182"/>
      <c r="ABO198" s="182"/>
      <c r="ABP198" s="182"/>
      <c r="ABQ198" s="182"/>
      <c r="ABR198" s="182"/>
      <c r="ABS198" s="182"/>
      <c r="ABT198" s="182"/>
      <c r="ABU198" s="182"/>
      <c r="ABV198" s="182"/>
      <c r="ABW198" s="182"/>
      <c r="ABX198" s="182"/>
      <c r="ABY198" s="182"/>
      <c r="ABZ198" s="182"/>
      <c r="ACA198" s="182"/>
      <c r="ACB198" s="182"/>
      <c r="ACC198" s="182"/>
      <c r="ACD198" s="182"/>
      <c r="ACE198" s="182"/>
      <c r="ACF198" s="182"/>
      <c r="ACG198" s="182"/>
      <c r="ACH198" s="182"/>
      <c r="ACI198" s="182"/>
      <c r="ACJ198" s="182"/>
      <c r="ACK198" s="182"/>
      <c r="ACL198" s="182"/>
      <c r="ACM198" s="182"/>
      <c r="ACN198" s="182"/>
      <c r="ACO198" s="182"/>
      <c r="ACP198" s="182"/>
      <c r="ACQ198" s="182"/>
      <c r="ACR198" s="182"/>
      <c r="ACS198" s="182"/>
      <c r="ACT198" s="182"/>
      <c r="ACU198" s="182"/>
      <c r="ACV198" s="182"/>
      <c r="ACW198" s="182"/>
      <c r="ACX198" s="182"/>
      <c r="ACY198" s="182"/>
      <c r="ACZ198" s="182"/>
      <c r="ADA198" s="182"/>
      <c r="ADB198" s="182"/>
      <c r="ADC198" s="182"/>
      <c r="ADD198" s="182"/>
      <c r="ADE198" s="182"/>
      <c r="ADF198" s="182"/>
      <c r="ADG198" s="182"/>
      <c r="ADH198" s="182"/>
      <c r="ADI198" s="182"/>
      <c r="ADJ198" s="182"/>
      <c r="ADK198" s="182"/>
      <c r="ADL198" s="182"/>
      <c r="ADM198" s="182"/>
      <c r="ADN198" s="182"/>
      <c r="ADO198" s="182"/>
      <c r="ADP198" s="182"/>
      <c r="ADQ198" s="182"/>
      <c r="ADR198" s="182"/>
      <c r="ADS198" s="182"/>
      <c r="ADT198" s="182"/>
      <c r="ADU198" s="182"/>
      <c r="ADV198" s="182"/>
      <c r="ADW198" s="182"/>
      <c r="ADX198" s="182"/>
      <c r="ADY198" s="182"/>
      <c r="ADZ198" s="182"/>
      <c r="AEA198" s="182"/>
      <c r="AEB198" s="182"/>
      <c r="AEC198" s="182"/>
      <c r="AED198" s="182"/>
      <c r="AEE198" s="182"/>
      <c r="AEF198" s="182"/>
      <c r="AEG198" s="182"/>
      <c r="AEH198" s="182"/>
      <c r="AEI198" s="182"/>
      <c r="AEJ198" s="182"/>
      <c r="AEK198" s="182"/>
      <c r="AEL198" s="182"/>
      <c r="AEM198" s="182"/>
      <c r="AEN198" s="182"/>
      <c r="AEO198" s="182"/>
      <c r="AEP198" s="182"/>
      <c r="AEQ198" s="182"/>
      <c r="AER198" s="182"/>
      <c r="AES198" s="182"/>
      <c r="AET198" s="182"/>
      <c r="AEU198" s="182"/>
      <c r="AEV198" s="182"/>
      <c r="AEW198" s="182"/>
      <c r="AEX198" s="182"/>
      <c r="AEY198" s="182"/>
      <c r="AEZ198" s="182"/>
      <c r="AFA198" s="182"/>
      <c r="AFB198" s="182"/>
      <c r="AFC198" s="182"/>
      <c r="AFD198" s="182"/>
      <c r="AFE198" s="182"/>
      <c r="AFF198" s="182"/>
      <c r="AFG198" s="182"/>
      <c r="AFH198" s="182"/>
      <c r="AFI198" s="182"/>
      <c r="AFJ198" s="182"/>
      <c r="AFK198" s="182"/>
      <c r="AFL198" s="182"/>
      <c r="AFM198" s="182"/>
      <c r="AFN198" s="182"/>
      <c r="AFO198" s="182"/>
      <c r="AFP198" s="182"/>
      <c r="AFQ198" s="182"/>
      <c r="AFR198" s="182"/>
      <c r="AFS198" s="182"/>
      <c r="AFT198" s="182"/>
      <c r="AFU198" s="182"/>
      <c r="AFV198" s="182"/>
      <c r="AFW198" s="182"/>
      <c r="AFX198" s="182"/>
      <c r="AFY198" s="182"/>
      <c r="AFZ198" s="182"/>
      <c r="AGA198" s="182"/>
      <c r="AGB198" s="182"/>
      <c r="AGC198" s="182"/>
      <c r="AGD198" s="182"/>
      <c r="AGE198" s="182"/>
      <c r="AGF198" s="182"/>
      <c r="AGG198" s="182"/>
      <c r="AGH198" s="182"/>
      <c r="AGI198" s="182"/>
      <c r="AGJ198" s="182"/>
      <c r="AGK198" s="182"/>
      <c r="AGL198" s="182"/>
      <c r="AGM198" s="182"/>
      <c r="AGN198" s="182"/>
      <c r="AGO198" s="182"/>
      <c r="AGP198" s="182"/>
      <c r="AGQ198" s="182"/>
      <c r="AGR198" s="182"/>
      <c r="AGS198" s="182"/>
      <c r="AGT198" s="182"/>
      <c r="AGU198" s="182"/>
      <c r="AGV198" s="182"/>
      <c r="AGW198" s="182"/>
      <c r="AGX198" s="182"/>
      <c r="AGY198" s="182"/>
      <c r="AGZ198" s="182"/>
      <c r="AHA198" s="182"/>
      <c r="AHB198" s="182"/>
      <c r="AHC198" s="182"/>
      <c r="AHD198" s="182"/>
      <c r="AHE198" s="182"/>
      <c r="AHF198" s="182"/>
      <c r="AHG198" s="182"/>
      <c r="AHH198" s="182"/>
      <c r="AHI198" s="182"/>
      <c r="AHJ198" s="182"/>
      <c r="AHK198" s="182"/>
      <c r="AHL198" s="182"/>
      <c r="AHM198" s="182"/>
      <c r="AHN198" s="182"/>
      <c r="AHO198" s="182"/>
      <c r="AHP198" s="182"/>
      <c r="AHQ198" s="182"/>
      <c r="AHR198" s="182"/>
      <c r="AHS198" s="182"/>
      <c r="AHT198" s="182"/>
      <c r="AHU198" s="182"/>
      <c r="AHV198" s="182"/>
      <c r="AHW198" s="182"/>
      <c r="AHX198" s="182"/>
      <c r="AHY198" s="182"/>
      <c r="AHZ198" s="182"/>
      <c r="AIA198" s="182"/>
      <c r="AIB198" s="182"/>
      <c r="AIC198" s="182"/>
      <c r="AID198" s="182"/>
      <c r="AIE198" s="182"/>
      <c r="AIF198" s="182"/>
      <c r="AIG198" s="182"/>
      <c r="AIH198" s="182"/>
      <c r="AII198" s="182"/>
      <c r="AIJ198" s="182"/>
      <c r="AIK198" s="182"/>
      <c r="AIL198" s="182"/>
      <c r="AIM198" s="182"/>
      <c r="AIN198" s="182"/>
      <c r="AIO198" s="182"/>
      <c r="AIP198" s="182"/>
      <c r="AIQ198" s="182"/>
      <c r="AIR198" s="182"/>
      <c r="AIS198" s="182"/>
      <c r="AIT198" s="182"/>
      <c r="AIU198" s="182"/>
      <c r="AIV198" s="182"/>
      <c r="AIW198" s="182"/>
      <c r="AIX198" s="182"/>
      <c r="AIY198" s="182"/>
      <c r="AIZ198" s="182"/>
      <c r="AJA198" s="182"/>
      <c r="AJB198" s="182"/>
      <c r="AJC198" s="182"/>
      <c r="AJD198" s="182"/>
      <c r="AJE198" s="182"/>
      <c r="AJF198" s="182"/>
      <c r="AJG198" s="182"/>
      <c r="AJH198" s="182"/>
      <c r="AJI198" s="182"/>
      <c r="AJJ198" s="182"/>
      <c r="AJK198" s="182"/>
      <c r="AJL198" s="182"/>
      <c r="AJM198" s="182"/>
      <c r="AJN198" s="182"/>
      <c r="AJO198" s="182"/>
      <c r="AJP198" s="182"/>
      <c r="AJQ198" s="182"/>
      <c r="AJR198" s="182"/>
      <c r="AJS198" s="182"/>
      <c r="AJT198" s="182"/>
      <c r="AJU198" s="182"/>
      <c r="AJV198" s="182"/>
      <c r="AJW198" s="182"/>
      <c r="AJX198" s="182"/>
      <c r="AJY198" s="182"/>
      <c r="AJZ198" s="182"/>
      <c r="AKA198" s="182"/>
      <c r="AKB198" s="182"/>
      <c r="AKC198" s="182"/>
      <c r="AKD198" s="182"/>
      <c r="AKE198" s="182"/>
      <c r="AKF198" s="182"/>
      <c r="AKG198" s="182"/>
      <c r="AKH198" s="182"/>
      <c r="AKI198" s="182"/>
      <c r="AKJ198" s="182"/>
      <c r="AKK198" s="182"/>
      <c r="AKL198" s="182"/>
      <c r="AKM198" s="182"/>
      <c r="AKN198" s="182"/>
      <c r="AKO198" s="182"/>
      <c r="AKP198" s="182"/>
      <c r="AKQ198" s="182"/>
      <c r="AKR198" s="182"/>
      <c r="AKS198" s="182"/>
      <c r="AKT198" s="182"/>
      <c r="AKU198" s="182"/>
      <c r="AKV198" s="182"/>
      <c r="AKW198" s="182"/>
      <c r="AKX198" s="182"/>
      <c r="AKY198" s="182"/>
    </row>
    <row r="199" spans="1:987" ht="26.25" customHeight="1" thickBot="1">
      <c r="A199" s="260" t="s">
        <v>308</v>
      </c>
      <c r="B199" s="261"/>
      <c r="C199" s="261"/>
      <c r="D199" s="262"/>
      <c r="E199" s="352"/>
      <c r="F199" s="263">
        <f>F70+F75+F138+F169+F198</f>
        <v>0</v>
      </c>
    </row>
    <row r="200" spans="1:987" ht="15.75" thickBot="1">
      <c r="B200" s="26"/>
    </row>
    <row r="201" spans="1:987" s="173" customFormat="1" ht="26.25" customHeight="1" thickBot="1">
      <c r="A201" s="280" t="s">
        <v>245</v>
      </c>
      <c r="B201" s="281"/>
      <c r="C201" s="281"/>
      <c r="D201" s="281"/>
      <c r="E201" s="353"/>
      <c r="F201" s="282"/>
      <c r="G201" s="172"/>
      <c r="H201" s="172"/>
      <c r="I201" s="172"/>
      <c r="J201" s="172"/>
      <c r="K201" s="172"/>
      <c r="L201" s="172"/>
      <c r="M201" s="172"/>
      <c r="N201" s="172"/>
      <c r="O201" s="172"/>
      <c r="P201" s="172"/>
      <c r="Q201" s="172"/>
      <c r="R201" s="172"/>
      <c r="S201" s="172"/>
      <c r="T201" s="172"/>
      <c r="U201" s="172"/>
      <c r="V201" s="172"/>
      <c r="W201" s="172"/>
      <c r="X201" s="172"/>
      <c r="Y201" s="172"/>
      <c r="Z201" s="172"/>
      <c r="AA201" s="172"/>
      <c r="AB201" s="172"/>
      <c r="AC201" s="172"/>
      <c r="AD201" s="172"/>
      <c r="AE201" s="172"/>
      <c r="AF201" s="172"/>
      <c r="AG201" s="172"/>
      <c r="AH201" s="172"/>
      <c r="AI201" s="172"/>
      <c r="AJ201" s="172"/>
      <c r="AK201" s="172"/>
      <c r="AL201" s="172"/>
      <c r="AM201" s="172"/>
      <c r="AN201" s="172"/>
      <c r="AO201" s="172"/>
      <c r="AP201" s="172"/>
      <c r="AQ201" s="172"/>
      <c r="AR201" s="172"/>
      <c r="AS201" s="172"/>
      <c r="AT201" s="172"/>
      <c r="AU201" s="172"/>
      <c r="AV201" s="172"/>
      <c r="AW201" s="172"/>
      <c r="AX201" s="172"/>
      <c r="AY201" s="172"/>
      <c r="AZ201" s="172"/>
      <c r="BA201" s="172"/>
      <c r="BB201" s="172"/>
      <c r="BC201" s="172"/>
      <c r="BD201" s="172"/>
      <c r="BE201" s="172"/>
      <c r="BF201" s="172"/>
      <c r="BG201" s="172"/>
      <c r="BH201" s="172"/>
      <c r="BI201" s="172"/>
      <c r="BJ201" s="172"/>
      <c r="BK201" s="172"/>
      <c r="BL201" s="172"/>
      <c r="BM201" s="172"/>
      <c r="BN201" s="172"/>
      <c r="BO201" s="172"/>
      <c r="BP201" s="172"/>
      <c r="BQ201" s="172"/>
      <c r="BR201" s="172"/>
      <c r="BS201" s="172"/>
      <c r="BT201" s="172"/>
      <c r="BU201" s="172"/>
      <c r="BV201" s="172"/>
      <c r="BW201" s="172"/>
      <c r="BX201" s="172"/>
      <c r="BY201" s="172"/>
      <c r="BZ201" s="172"/>
      <c r="CA201" s="172"/>
      <c r="CB201" s="172"/>
      <c r="CC201" s="172"/>
      <c r="CD201" s="172"/>
      <c r="CE201" s="172"/>
      <c r="CF201" s="172"/>
      <c r="CG201" s="172"/>
      <c r="CH201" s="172"/>
      <c r="CI201" s="172"/>
      <c r="CJ201" s="172"/>
      <c r="CK201" s="172"/>
      <c r="CL201" s="172"/>
      <c r="CM201" s="172"/>
      <c r="CN201" s="172"/>
      <c r="CO201" s="172"/>
      <c r="CP201" s="172"/>
      <c r="CQ201" s="172"/>
      <c r="CR201" s="172"/>
      <c r="CS201" s="172"/>
      <c r="CT201" s="172"/>
      <c r="CU201" s="172"/>
      <c r="CV201" s="172"/>
      <c r="CW201" s="172"/>
      <c r="CX201" s="172"/>
      <c r="CY201" s="172"/>
      <c r="CZ201" s="172"/>
      <c r="DA201" s="172"/>
      <c r="DB201" s="172"/>
      <c r="DC201" s="172"/>
      <c r="DD201" s="172"/>
      <c r="DE201" s="172"/>
      <c r="DF201" s="172"/>
      <c r="DG201" s="172"/>
      <c r="DH201" s="172"/>
      <c r="DI201" s="172"/>
      <c r="DJ201" s="172"/>
      <c r="DK201" s="172"/>
      <c r="DL201" s="172"/>
      <c r="DM201" s="172"/>
      <c r="DN201" s="172"/>
      <c r="DO201" s="172"/>
      <c r="DP201" s="172"/>
      <c r="DQ201" s="172"/>
      <c r="DR201" s="172"/>
      <c r="DS201" s="172"/>
      <c r="DT201" s="172"/>
      <c r="DU201" s="172"/>
      <c r="DV201" s="172"/>
      <c r="DW201" s="172"/>
      <c r="DX201" s="172"/>
      <c r="DY201" s="172"/>
      <c r="DZ201" s="172"/>
      <c r="EA201" s="172"/>
      <c r="EB201" s="172"/>
      <c r="EC201" s="172"/>
      <c r="ED201" s="172"/>
      <c r="EE201" s="172"/>
      <c r="EF201" s="172"/>
      <c r="EG201" s="172"/>
      <c r="EH201" s="172"/>
      <c r="EI201" s="172"/>
      <c r="EJ201" s="172"/>
      <c r="EK201" s="172"/>
      <c r="EL201" s="172"/>
      <c r="EM201" s="172"/>
      <c r="EN201" s="172"/>
      <c r="EO201" s="172"/>
      <c r="EP201" s="172"/>
      <c r="EQ201" s="172"/>
      <c r="ER201" s="172"/>
      <c r="ES201" s="172"/>
      <c r="ET201" s="172"/>
      <c r="EU201" s="172"/>
      <c r="EV201" s="172"/>
      <c r="EW201" s="172"/>
      <c r="EX201" s="172"/>
      <c r="EY201" s="172"/>
      <c r="EZ201" s="172"/>
      <c r="FA201" s="172"/>
      <c r="FB201" s="172"/>
      <c r="FC201" s="172"/>
      <c r="FD201" s="172"/>
      <c r="FE201" s="172"/>
      <c r="FF201" s="172"/>
      <c r="FG201" s="172"/>
      <c r="FH201" s="172"/>
      <c r="FI201" s="172"/>
      <c r="FJ201" s="172"/>
      <c r="FK201" s="172"/>
      <c r="FL201" s="172"/>
      <c r="FM201" s="172"/>
      <c r="FN201" s="172"/>
      <c r="FO201" s="172"/>
      <c r="FP201" s="172"/>
      <c r="FQ201" s="172"/>
      <c r="FR201" s="172"/>
      <c r="FS201" s="172"/>
      <c r="FT201" s="172"/>
      <c r="FU201" s="172"/>
      <c r="FV201" s="172"/>
      <c r="FW201" s="172"/>
      <c r="FX201" s="172"/>
      <c r="FY201" s="172"/>
      <c r="FZ201" s="172"/>
      <c r="GA201" s="172"/>
      <c r="GB201" s="172"/>
      <c r="GC201" s="172"/>
      <c r="GD201" s="172"/>
      <c r="GE201" s="172"/>
      <c r="GF201" s="172"/>
      <c r="GG201" s="172"/>
      <c r="GH201" s="172"/>
      <c r="GI201" s="172"/>
      <c r="GJ201" s="172"/>
      <c r="GK201" s="172"/>
      <c r="GL201" s="172"/>
      <c r="GM201" s="172"/>
      <c r="GN201" s="172"/>
      <c r="GO201" s="172"/>
      <c r="GP201" s="172"/>
      <c r="GQ201" s="172"/>
      <c r="GR201" s="172"/>
      <c r="GS201" s="172"/>
      <c r="GT201" s="172"/>
      <c r="GU201" s="172"/>
      <c r="GV201" s="172"/>
      <c r="GW201" s="172"/>
      <c r="GX201" s="172"/>
      <c r="GY201" s="172"/>
      <c r="GZ201" s="172"/>
      <c r="HA201" s="172"/>
      <c r="HB201" s="172"/>
      <c r="HC201" s="172"/>
      <c r="HD201" s="172"/>
      <c r="HE201" s="172"/>
      <c r="HF201" s="172"/>
      <c r="HG201" s="172"/>
      <c r="HH201" s="172"/>
      <c r="HI201" s="172"/>
      <c r="HJ201" s="172"/>
      <c r="HK201" s="172"/>
      <c r="HL201" s="172"/>
      <c r="HM201" s="172"/>
      <c r="HN201" s="172"/>
      <c r="HO201" s="172"/>
      <c r="HP201" s="172"/>
      <c r="HQ201" s="172"/>
      <c r="HR201" s="172"/>
      <c r="HS201" s="172"/>
      <c r="HT201" s="172"/>
      <c r="HU201" s="172"/>
      <c r="HV201" s="172"/>
      <c r="HW201" s="172"/>
      <c r="HX201" s="172"/>
      <c r="HY201" s="172"/>
      <c r="HZ201" s="172"/>
      <c r="IA201" s="172"/>
      <c r="IB201" s="172"/>
      <c r="IC201" s="172"/>
      <c r="ID201" s="172"/>
      <c r="IE201" s="172"/>
      <c r="IF201" s="172"/>
      <c r="IG201" s="172"/>
      <c r="IH201" s="172"/>
      <c r="II201" s="172"/>
      <c r="IJ201" s="172"/>
      <c r="IK201" s="172"/>
      <c r="IL201" s="172"/>
      <c r="IM201" s="172"/>
      <c r="IN201" s="172"/>
      <c r="IO201" s="172"/>
      <c r="IP201" s="172"/>
      <c r="IQ201" s="172"/>
      <c r="IR201" s="172"/>
      <c r="IS201" s="172"/>
      <c r="IT201" s="172"/>
      <c r="IU201" s="172"/>
      <c r="IV201" s="172"/>
      <c r="IW201" s="172"/>
      <c r="IX201" s="172"/>
      <c r="IY201" s="172"/>
      <c r="IZ201" s="172"/>
      <c r="JA201" s="172"/>
      <c r="JB201" s="172"/>
      <c r="JC201" s="172"/>
      <c r="JD201" s="172"/>
      <c r="JE201" s="172"/>
      <c r="JF201" s="172"/>
      <c r="JG201" s="172"/>
      <c r="JH201" s="172"/>
      <c r="JI201" s="172"/>
      <c r="JJ201" s="172"/>
      <c r="JK201" s="172"/>
      <c r="JL201" s="172"/>
      <c r="JM201" s="172"/>
      <c r="JN201" s="172"/>
      <c r="JO201" s="172"/>
      <c r="JP201" s="172"/>
      <c r="JQ201" s="172"/>
      <c r="JR201" s="172"/>
      <c r="JS201" s="172"/>
      <c r="JT201" s="172"/>
      <c r="JU201" s="172"/>
      <c r="JV201" s="172"/>
      <c r="JW201" s="172"/>
      <c r="JX201" s="172"/>
      <c r="JY201" s="172"/>
      <c r="JZ201" s="172"/>
      <c r="KA201" s="172"/>
      <c r="KB201" s="172"/>
      <c r="KC201" s="172"/>
      <c r="KD201" s="172"/>
      <c r="KE201" s="172"/>
      <c r="KF201" s="172"/>
      <c r="KG201" s="172"/>
      <c r="KH201" s="172"/>
      <c r="KI201" s="172"/>
      <c r="KJ201" s="172"/>
      <c r="KK201" s="172"/>
      <c r="KL201" s="172"/>
      <c r="KM201" s="172"/>
      <c r="KN201" s="172"/>
      <c r="KO201" s="172"/>
      <c r="KP201" s="172"/>
      <c r="KQ201" s="172"/>
      <c r="KR201" s="172"/>
      <c r="KS201" s="172"/>
      <c r="KT201" s="172"/>
      <c r="KU201" s="172"/>
      <c r="KV201" s="172"/>
      <c r="KW201" s="172"/>
      <c r="KX201" s="172"/>
      <c r="KY201" s="172"/>
      <c r="KZ201" s="172"/>
      <c r="LA201" s="172"/>
      <c r="LB201" s="172"/>
      <c r="LC201" s="172"/>
      <c r="LD201" s="172"/>
      <c r="LE201" s="172"/>
      <c r="LF201" s="172"/>
      <c r="LG201" s="172"/>
      <c r="LH201" s="172"/>
      <c r="LI201" s="172"/>
      <c r="LJ201" s="172"/>
      <c r="LK201" s="172"/>
      <c r="LL201" s="172"/>
      <c r="LM201" s="172"/>
      <c r="LN201" s="172"/>
      <c r="LO201" s="172"/>
      <c r="LP201" s="172"/>
      <c r="LQ201" s="172"/>
      <c r="LR201" s="172"/>
      <c r="LS201" s="172"/>
      <c r="LT201" s="172"/>
      <c r="LU201" s="172"/>
      <c r="LV201" s="172"/>
      <c r="LW201" s="172"/>
      <c r="LX201" s="172"/>
      <c r="LY201" s="172"/>
      <c r="LZ201" s="172"/>
      <c r="MA201" s="172"/>
      <c r="MB201" s="172"/>
      <c r="MC201" s="172"/>
      <c r="MD201" s="172"/>
      <c r="ME201" s="172"/>
      <c r="MF201" s="172"/>
      <c r="MG201" s="172"/>
      <c r="MH201" s="172"/>
      <c r="MI201" s="172"/>
      <c r="MJ201" s="172"/>
      <c r="MK201" s="172"/>
      <c r="ML201" s="172"/>
      <c r="MM201" s="172"/>
      <c r="MN201" s="172"/>
      <c r="MO201" s="172"/>
      <c r="MP201" s="172"/>
      <c r="MQ201" s="172"/>
      <c r="MR201" s="172"/>
      <c r="MS201" s="172"/>
      <c r="MT201" s="172"/>
      <c r="MU201" s="172"/>
      <c r="MV201" s="172"/>
      <c r="MW201" s="172"/>
      <c r="MX201" s="172"/>
      <c r="MY201" s="172"/>
      <c r="MZ201" s="172"/>
      <c r="NA201" s="172"/>
      <c r="NB201" s="172"/>
      <c r="NC201" s="172"/>
      <c r="ND201" s="172"/>
      <c r="NE201" s="172"/>
      <c r="NF201" s="172"/>
      <c r="NG201" s="172"/>
      <c r="NH201" s="172"/>
      <c r="NI201" s="172"/>
      <c r="NJ201" s="172"/>
      <c r="NK201" s="172"/>
      <c r="NL201" s="172"/>
      <c r="NM201" s="172"/>
      <c r="NN201" s="172"/>
      <c r="NO201" s="172"/>
      <c r="NP201" s="172"/>
      <c r="NQ201" s="172"/>
      <c r="NR201" s="172"/>
      <c r="NS201" s="172"/>
      <c r="NT201" s="172"/>
      <c r="NU201" s="172"/>
      <c r="NV201" s="172"/>
      <c r="NW201" s="172"/>
      <c r="NX201" s="172"/>
      <c r="NY201" s="172"/>
      <c r="NZ201" s="172"/>
      <c r="OA201" s="172"/>
      <c r="OB201" s="172"/>
      <c r="OC201" s="172"/>
      <c r="OD201" s="172"/>
      <c r="OE201" s="172"/>
      <c r="OF201" s="172"/>
      <c r="OG201" s="172"/>
      <c r="OH201" s="172"/>
      <c r="OI201" s="172"/>
      <c r="OJ201" s="172"/>
      <c r="OK201" s="172"/>
      <c r="OL201" s="172"/>
      <c r="OM201" s="172"/>
      <c r="ON201" s="172"/>
      <c r="OO201" s="172"/>
      <c r="OP201" s="172"/>
      <c r="OQ201" s="172"/>
      <c r="OR201" s="172"/>
      <c r="OS201" s="172"/>
      <c r="OT201" s="172"/>
      <c r="OU201" s="172"/>
      <c r="OV201" s="172"/>
      <c r="OW201" s="172"/>
      <c r="OX201" s="172"/>
      <c r="OY201" s="172"/>
      <c r="OZ201" s="172"/>
      <c r="PA201" s="172"/>
      <c r="PB201" s="172"/>
      <c r="PC201" s="172"/>
      <c r="PD201" s="172"/>
      <c r="PE201" s="172"/>
      <c r="PF201" s="172"/>
      <c r="PG201" s="172"/>
      <c r="PH201" s="172"/>
      <c r="PI201" s="172"/>
      <c r="PJ201" s="172"/>
      <c r="PK201" s="172"/>
      <c r="PL201" s="172"/>
      <c r="PM201" s="172"/>
      <c r="PN201" s="172"/>
      <c r="PO201" s="172"/>
      <c r="PP201" s="172"/>
      <c r="PQ201" s="172"/>
      <c r="PR201" s="172"/>
      <c r="PS201" s="172"/>
      <c r="PT201" s="172"/>
      <c r="PU201" s="172"/>
      <c r="PV201" s="172"/>
      <c r="PW201" s="172"/>
      <c r="PX201" s="172"/>
      <c r="PY201" s="172"/>
      <c r="PZ201" s="172"/>
      <c r="QA201" s="172"/>
      <c r="QB201" s="172"/>
      <c r="QC201" s="172"/>
      <c r="QD201" s="172"/>
      <c r="QE201" s="172"/>
      <c r="QF201" s="172"/>
      <c r="QG201" s="172"/>
      <c r="QH201" s="172"/>
      <c r="QI201" s="172"/>
      <c r="QJ201" s="172"/>
      <c r="QK201" s="172"/>
      <c r="QL201" s="172"/>
      <c r="QM201" s="172"/>
      <c r="QN201" s="172"/>
      <c r="QO201" s="172"/>
      <c r="QP201" s="172"/>
      <c r="QQ201" s="172"/>
      <c r="QR201" s="172"/>
      <c r="QS201" s="172"/>
      <c r="QT201" s="172"/>
      <c r="QU201" s="172"/>
      <c r="QV201" s="172"/>
      <c r="QW201" s="172"/>
      <c r="QX201" s="172"/>
      <c r="QY201" s="172"/>
      <c r="QZ201" s="172"/>
      <c r="RA201" s="172"/>
      <c r="RB201" s="172"/>
      <c r="RC201" s="172"/>
      <c r="RD201" s="172"/>
      <c r="RE201" s="172"/>
      <c r="RF201" s="172"/>
      <c r="RG201" s="172"/>
      <c r="RH201" s="172"/>
      <c r="RI201" s="172"/>
      <c r="RJ201" s="172"/>
      <c r="RK201" s="172"/>
      <c r="RL201" s="172"/>
      <c r="RM201" s="172"/>
      <c r="RN201" s="172"/>
      <c r="RO201" s="172"/>
      <c r="RP201" s="172"/>
      <c r="RQ201" s="172"/>
      <c r="RR201" s="172"/>
      <c r="RS201" s="172"/>
      <c r="RT201" s="172"/>
      <c r="RU201" s="172"/>
      <c r="RV201" s="172"/>
      <c r="RW201" s="172"/>
      <c r="RX201" s="172"/>
      <c r="RY201" s="172"/>
      <c r="RZ201" s="172"/>
      <c r="SA201" s="172"/>
      <c r="SB201" s="172"/>
      <c r="SC201" s="172"/>
      <c r="SD201" s="172"/>
      <c r="SE201" s="172"/>
      <c r="SF201" s="172"/>
      <c r="SG201" s="172"/>
      <c r="SH201" s="172"/>
      <c r="SI201" s="172"/>
      <c r="SJ201" s="172"/>
      <c r="SK201" s="172"/>
      <c r="SL201" s="172"/>
      <c r="SM201" s="172"/>
      <c r="SN201" s="172"/>
      <c r="SO201" s="172"/>
      <c r="SP201" s="172"/>
      <c r="SQ201" s="172"/>
      <c r="SR201" s="172"/>
      <c r="SS201" s="172"/>
      <c r="ST201" s="172"/>
      <c r="SU201" s="172"/>
      <c r="SV201" s="172"/>
      <c r="SW201" s="172"/>
      <c r="SX201" s="172"/>
      <c r="SY201" s="172"/>
      <c r="SZ201" s="172"/>
      <c r="TA201" s="172"/>
      <c r="TB201" s="172"/>
      <c r="TC201" s="172"/>
      <c r="TD201" s="172"/>
      <c r="TE201" s="172"/>
      <c r="TF201" s="172"/>
      <c r="TG201" s="172"/>
      <c r="TH201" s="172"/>
      <c r="TI201" s="172"/>
      <c r="TJ201" s="172"/>
      <c r="TK201" s="172"/>
      <c r="TL201" s="172"/>
      <c r="TM201" s="172"/>
      <c r="TN201" s="172"/>
      <c r="TO201" s="172"/>
      <c r="TP201" s="172"/>
      <c r="TQ201" s="172"/>
      <c r="TR201" s="172"/>
      <c r="TS201" s="172"/>
      <c r="TT201" s="172"/>
      <c r="TU201" s="172"/>
      <c r="TV201" s="172"/>
      <c r="TW201" s="172"/>
      <c r="TX201" s="172"/>
      <c r="TY201" s="172"/>
      <c r="TZ201" s="172"/>
      <c r="UA201" s="172"/>
      <c r="UB201" s="172"/>
      <c r="UC201" s="172"/>
      <c r="UD201" s="172"/>
      <c r="UE201" s="172"/>
      <c r="UF201" s="172"/>
      <c r="UG201" s="172"/>
      <c r="UH201" s="172"/>
      <c r="UI201" s="172"/>
      <c r="UJ201" s="172"/>
      <c r="UK201" s="172"/>
      <c r="UL201" s="172"/>
      <c r="UM201" s="172"/>
      <c r="UN201" s="172"/>
      <c r="UO201" s="172"/>
      <c r="UP201" s="172"/>
      <c r="UQ201" s="172"/>
      <c r="UR201" s="172"/>
      <c r="US201" s="172"/>
      <c r="UT201" s="172"/>
      <c r="UU201" s="172"/>
      <c r="UV201" s="172"/>
      <c r="UW201" s="172"/>
      <c r="UX201" s="172"/>
      <c r="UY201" s="172"/>
      <c r="UZ201" s="172"/>
      <c r="VA201" s="172"/>
      <c r="VB201" s="172"/>
      <c r="VC201" s="172"/>
      <c r="VD201" s="172"/>
      <c r="VE201" s="172"/>
      <c r="VF201" s="172"/>
      <c r="VG201" s="172"/>
      <c r="VH201" s="172"/>
      <c r="VI201" s="172"/>
      <c r="VJ201" s="172"/>
      <c r="VK201" s="172"/>
      <c r="VL201" s="172"/>
      <c r="VM201" s="172"/>
      <c r="VN201" s="172"/>
      <c r="VO201" s="172"/>
      <c r="VP201" s="172"/>
      <c r="VQ201" s="172"/>
      <c r="VR201" s="172"/>
      <c r="VS201" s="172"/>
      <c r="VT201" s="172"/>
      <c r="VU201" s="172"/>
      <c r="VV201" s="172"/>
      <c r="VW201" s="172"/>
      <c r="VX201" s="172"/>
      <c r="VY201" s="172"/>
      <c r="VZ201" s="172"/>
      <c r="WA201" s="172"/>
      <c r="WB201" s="172"/>
      <c r="WC201" s="172"/>
      <c r="WD201" s="172"/>
      <c r="WE201" s="172"/>
      <c r="WF201" s="172"/>
      <c r="WG201" s="172"/>
      <c r="WH201" s="172"/>
      <c r="WI201" s="172"/>
      <c r="WJ201" s="172"/>
      <c r="WK201" s="172"/>
      <c r="WL201" s="172"/>
      <c r="WM201" s="172"/>
      <c r="WN201" s="172"/>
      <c r="WO201" s="172"/>
      <c r="WP201" s="172"/>
      <c r="WQ201" s="172"/>
      <c r="WR201" s="172"/>
      <c r="WS201" s="172"/>
      <c r="WT201" s="172"/>
      <c r="WU201" s="172"/>
      <c r="WV201" s="172"/>
      <c r="WW201" s="172"/>
      <c r="WX201" s="172"/>
      <c r="WY201" s="172"/>
      <c r="WZ201" s="172"/>
      <c r="XA201" s="172"/>
      <c r="XB201" s="172"/>
      <c r="XC201" s="172"/>
      <c r="XD201" s="172"/>
      <c r="XE201" s="172"/>
      <c r="XF201" s="172"/>
      <c r="XG201" s="172"/>
      <c r="XH201" s="172"/>
      <c r="XI201" s="172"/>
      <c r="XJ201" s="172"/>
      <c r="XK201" s="172"/>
      <c r="XL201" s="172"/>
      <c r="XM201" s="172"/>
      <c r="XN201" s="172"/>
      <c r="XO201" s="172"/>
      <c r="XP201" s="172"/>
      <c r="XQ201" s="172"/>
      <c r="XR201" s="172"/>
      <c r="XS201" s="172"/>
      <c r="XT201" s="172"/>
      <c r="XU201" s="172"/>
      <c r="XV201" s="172"/>
      <c r="XW201" s="172"/>
      <c r="XX201" s="172"/>
      <c r="XY201" s="172"/>
      <c r="XZ201" s="172"/>
      <c r="YA201" s="172"/>
      <c r="YB201" s="172"/>
      <c r="YC201" s="172"/>
      <c r="YD201" s="172"/>
      <c r="YE201" s="172"/>
      <c r="YF201" s="172"/>
      <c r="YG201" s="172"/>
      <c r="YH201" s="172"/>
      <c r="YI201" s="172"/>
      <c r="YJ201" s="172"/>
      <c r="YK201" s="172"/>
      <c r="YL201" s="172"/>
      <c r="YM201" s="172"/>
      <c r="YN201" s="172"/>
      <c r="YO201" s="172"/>
      <c r="YP201" s="172"/>
      <c r="YQ201" s="172"/>
      <c r="YR201" s="172"/>
      <c r="YS201" s="172"/>
      <c r="YT201" s="172"/>
      <c r="YU201" s="172"/>
      <c r="YV201" s="172"/>
      <c r="YW201" s="172"/>
      <c r="YX201" s="172"/>
      <c r="YY201" s="172"/>
      <c r="YZ201" s="172"/>
      <c r="ZA201" s="172"/>
      <c r="ZB201" s="172"/>
      <c r="ZC201" s="172"/>
      <c r="ZD201" s="172"/>
      <c r="ZE201" s="172"/>
      <c r="ZF201" s="172"/>
      <c r="ZG201" s="172"/>
      <c r="ZH201" s="172"/>
      <c r="ZI201" s="172"/>
      <c r="ZJ201" s="172"/>
      <c r="ZK201" s="172"/>
      <c r="ZL201" s="172"/>
      <c r="ZM201" s="172"/>
      <c r="ZN201" s="172"/>
      <c r="ZO201" s="172"/>
      <c r="ZP201" s="172"/>
      <c r="ZQ201" s="172"/>
      <c r="ZR201" s="172"/>
      <c r="ZS201" s="172"/>
      <c r="ZT201" s="172"/>
      <c r="ZU201" s="172"/>
      <c r="ZV201" s="172"/>
      <c r="ZW201" s="172"/>
      <c r="ZX201" s="172"/>
      <c r="ZY201" s="172"/>
      <c r="ZZ201" s="172"/>
      <c r="AAA201" s="172"/>
      <c r="AAB201" s="172"/>
      <c r="AAC201" s="172"/>
      <c r="AAD201" s="172"/>
      <c r="AAE201" s="172"/>
      <c r="AAF201" s="172"/>
      <c r="AAG201" s="172"/>
      <c r="AAH201" s="172"/>
      <c r="AAI201" s="172"/>
      <c r="AAJ201" s="172"/>
      <c r="AAK201" s="172"/>
      <c r="AAL201" s="172"/>
      <c r="AAM201" s="172"/>
      <c r="AAN201" s="172"/>
      <c r="AAO201" s="172"/>
      <c r="AAP201" s="172"/>
      <c r="AAQ201" s="172"/>
      <c r="AAR201" s="172"/>
      <c r="AAS201" s="172"/>
      <c r="AAT201" s="172"/>
      <c r="AAU201" s="172"/>
      <c r="AAV201" s="172"/>
      <c r="AAW201" s="172"/>
      <c r="AAX201" s="172"/>
      <c r="AAY201" s="172"/>
      <c r="AAZ201" s="172"/>
      <c r="ABA201" s="172"/>
      <c r="ABB201" s="172"/>
      <c r="ABC201" s="172"/>
      <c r="ABD201" s="172"/>
      <c r="ABE201" s="172"/>
      <c r="ABF201" s="172"/>
      <c r="ABG201" s="172"/>
      <c r="ABH201" s="172"/>
      <c r="ABI201" s="172"/>
      <c r="ABJ201" s="172"/>
      <c r="ABK201" s="172"/>
      <c r="ABL201" s="172"/>
      <c r="ABM201" s="172"/>
      <c r="ABN201" s="172"/>
      <c r="ABO201" s="172"/>
      <c r="ABP201" s="172"/>
      <c r="ABQ201" s="172"/>
      <c r="ABR201" s="172"/>
      <c r="ABS201" s="172"/>
      <c r="ABT201" s="172"/>
      <c r="ABU201" s="172"/>
      <c r="ABV201" s="172"/>
      <c r="ABW201" s="172"/>
      <c r="ABX201" s="172"/>
      <c r="ABY201" s="172"/>
      <c r="ABZ201" s="172"/>
      <c r="ACA201" s="172"/>
      <c r="ACB201" s="172"/>
      <c r="ACC201" s="172"/>
      <c r="ACD201" s="172"/>
      <c r="ACE201" s="172"/>
      <c r="ACF201" s="172"/>
      <c r="ACG201" s="172"/>
      <c r="ACH201" s="172"/>
      <c r="ACI201" s="172"/>
      <c r="ACJ201" s="172"/>
      <c r="ACK201" s="172"/>
      <c r="ACL201" s="172"/>
      <c r="ACM201" s="172"/>
      <c r="ACN201" s="172"/>
      <c r="ACO201" s="172"/>
      <c r="ACP201" s="172"/>
      <c r="ACQ201" s="172"/>
      <c r="ACR201" s="172"/>
      <c r="ACS201" s="172"/>
      <c r="ACT201" s="172"/>
      <c r="ACU201" s="172"/>
      <c r="ACV201" s="172"/>
      <c r="ACW201" s="172"/>
      <c r="ACX201" s="172"/>
      <c r="ACY201" s="172"/>
      <c r="ACZ201" s="172"/>
      <c r="ADA201" s="172"/>
      <c r="ADB201" s="172"/>
      <c r="ADC201" s="172"/>
      <c r="ADD201" s="172"/>
      <c r="ADE201" s="172"/>
      <c r="ADF201" s="172"/>
      <c r="ADG201" s="172"/>
      <c r="ADH201" s="172"/>
      <c r="ADI201" s="172"/>
      <c r="ADJ201" s="172"/>
      <c r="ADK201" s="172"/>
      <c r="ADL201" s="172"/>
      <c r="ADM201" s="172"/>
      <c r="ADN201" s="172"/>
      <c r="ADO201" s="172"/>
      <c r="ADP201" s="172"/>
      <c r="ADQ201" s="172"/>
      <c r="ADR201" s="172"/>
      <c r="ADS201" s="172"/>
      <c r="ADT201" s="172"/>
      <c r="ADU201" s="172"/>
      <c r="ADV201" s="172"/>
      <c r="ADW201" s="172"/>
      <c r="ADX201" s="172"/>
      <c r="ADY201" s="172"/>
      <c r="ADZ201" s="172"/>
      <c r="AEA201" s="172"/>
      <c r="AEB201" s="172"/>
      <c r="AEC201" s="172"/>
      <c r="AED201" s="172"/>
      <c r="AEE201" s="172"/>
      <c r="AEF201" s="172"/>
      <c r="AEG201" s="172"/>
      <c r="AEH201" s="172"/>
      <c r="AEI201" s="172"/>
      <c r="AEJ201" s="172"/>
      <c r="AEK201" s="172"/>
      <c r="AEL201" s="172"/>
      <c r="AEM201" s="172"/>
      <c r="AEN201" s="172"/>
      <c r="AEO201" s="172"/>
      <c r="AEP201" s="172"/>
      <c r="AEQ201" s="172"/>
      <c r="AER201" s="172"/>
      <c r="AES201" s="172"/>
      <c r="AET201" s="172"/>
      <c r="AEU201" s="172"/>
      <c r="AEV201" s="172"/>
      <c r="AEW201" s="172"/>
      <c r="AEX201" s="172"/>
      <c r="AEY201" s="172"/>
      <c r="AEZ201" s="172"/>
      <c r="AFA201" s="172"/>
      <c r="AFB201" s="172"/>
      <c r="AFC201" s="172"/>
      <c r="AFD201" s="172"/>
      <c r="AFE201" s="172"/>
      <c r="AFF201" s="172"/>
      <c r="AFG201" s="172"/>
      <c r="AFH201" s="172"/>
      <c r="AFI201" s="172"/>
      <c r="AFJ201" s="172"/>
      <c r="AFK201" s="172"/>
      <c r="AFL201" s="172"/>
      <c r="AFM201" s="172"/>
      <c r="AFN201" s="172"/>
      <c r="AFO201" s="172"/>
      <c r="AFP201" s="172"/>
      <c r="AFQ201" s="172"/>
      <c r="AFR201" s="172"/>
      <c r="AFS201" s="172"/>
      <c r="AFT201" s="172"/>
      <c r="AFU201" s="172"/>
      <c r="AFV201" s="172"/>
      <c r="AFW201" s="172"/>
      <c r="AFX201" s="172"/>
      <c r="AFY201" s="172"/>
      <c r="AFZ201" s="172"/>
      <c r="AGA201" s="172"/>
      <c r="AGB201" s="172"/>
      <c r="AGC201" s="172"/>
      <c r="AGD201" s="172"/>
      <c r="AGE201" s="172"/>
      <c r="AGF201" s="172"/>
      <c r="AGG201" s="172"/>
      <c r="AGH201" s="172"/>
      <c r="AGI201" s="172"/>
      <c r="AGJ201" s="172"/>
      <c r="AGK201" s="172"/>
      <c r="AGL201" s="172"/>
      <c r="AGM201" s="172"/>
      <c r="AGN201" s="172"/>
      <c r="AGO201" s="172"/>
      <c r="AGP201" s="172"/>
      <c r="AGQ201" s="172"/>
      <c r="AGR201" s="172"/>
      <c r="AGS201" s="172"/>
      <c r="AGT201" s="172"/>
      <c r="AGU201" s="172"/>
      <c r="AGV201" s="172"/>
      <c r="AGW201" s="172"/>
      <c r="AGX201" s="172"/>
      <c r="AGY201" s="172"/>
      <c r="AGZ201" s="172"/>
      <c r="AHA201" s="172"/>
      <c r="AHB201" s="172"/>
      <c r="AHC201" s="172"/>
      <c r="AHD201" s="172"/>
      <c r="AHE201" s="172"/>
      <c r="AHF201" s="172"/>
      <c r="AHG201" s="172"/>
      <c r="AHH201" s="172"/>
      <c r="AHI201" s="172"/>
      <c r="AHJ201" s="172"/>
      <c r="AHK201" s="172"/>
      <c r="AHL201" s="172"/>
      <c r="AHM201" s="172"/>
      <c r="AHN201" s="172"/>
      <c r="AHO201" s="172"/>
      <c r="AHP201" s="172"/>
      <c r="AHQ201" s="172"/>
      <c r="AHR201" s="172"/>
      <c r="AHS201" s="172"/>
      <c r="AHT201" s="172"/>
      <c r="AHU201" s="172"/>
      <c r="AHV201" s="172"/>
      <c r="AHW201" s="172"/>
      <c r="AHX201" s="172"/>
      <c r="AHY201" s="172"/>
      <c r="AHZ201" s="172"/>
      <c r="AIA201" s="172"/>
      <c r="AIB201" s="172"/>
      <c r="AIC201" s="172"/>
      <c r="AID201" s="172"/>
      <c r="AIE201" s="172"/>
      <c r="AIF201" s="172"/>
      <c r="AIG201" s="172"/>
      <c r="AIH201" s="172"/>
      <c r="AII201" s="172"/>
      <c r="AIJ201" s="172"/>
      <c r="AIK201" s="172"/>
      <c r="AIL201" s="172"/>
      <c r="AIM201" s="172"/>
      <c r="AIN201" s="172"/>
      <c r="AIO201" s="172"/>
      <c r="AIP201" s="172"/>
      <c r="AIQ201" s="172"/>
      <c r="AIR201" s="172"/>
      <c r="AIS201" s="172"/>
      <c r="AIT201" s="172"/>
      <c r="AIU201" s="172"/>
      <c r="AIV201" s="172"/>
      <c r="AIW201" s="172"/>
      <c r="AIX201" s="172"/>
      <c r="AIY201" s="172"/>
      <c r="AIZ201" s="172"/>
      <c r="AJA201" s="172"/>
      <c r="AJB201" s="172"/>
      <c r="AJC201" s="172"/>
      <c r="AJD201" s="172"/>
      <c r="AJE201" s="172"/>
      <c r="AJF201" s="172"/>
      <c r="AJG201" s="172"/>
      <c r="AJH201" s="172"/>
      <c r="AJI201" s="172"/>
      <c r="AJJ201" s="172"/>
      <c r="AJK201" s="172"/>
      <c r="AJL201" s="172"/>
      <c r="AJM201" s="172"/>
      <c r="AJN201" s="172"/>
      <c r="AJO201" s="172"/>
      <c r="AJP201" s="172"/>
      <c r="AJQ201" s="172"/>
      <c r="AJR201" s="172"/>
      <c r="AJS201" s="172"/>
      <c r="AJT201" s="172"/>
      <c r="AJU201" s="172"/>
      <c r="AJV201" s="172"/>
      <c r="AJW201" s="172"/>
      <c r="AJX201" s="172"/>
      <c r="AJY201" s="172"/>
      <c r="AJZ201" s="172"/>
      <c r="AKA201" s="172"/>
      <c r="AKB201" s="172"/>
      <c r="AKC201" s="172"/>
      <c r="AKD201" s="172"/>
      <c r="AKE201" s="172"/>
      <c r="AKF201" s="172"/>
      <c r="AKG201" s="172"/>
      <c r="AKH201" s="172"/>
      <c r="AKI201" s="172"/>
      <c r="AKJ201" s="172"/>
      <c r="AKK201" s="172"/>
      <c r="AKL201" s="172"/>
      <c r="AKM201" s="172"/>
      <c r="AKN201" s="172"/>
      <c r="AKO201" s="172"/>
      <c r="AKP201" s="172"/>
      <c r="AKQ201" s="172"/>
      <c r="AKR201" s="172"/>
      <c r="AKS201" s="172"/>
      <c r="AKT201" s="172"/>
      <c r="AKU201" s="172"/>
      <c r="AKV201" s="172"/>
      <c r="AKW201" s="172"/>
      <c r="AKX201" s="172"/>
      <c r="AKY201" s="172"/>
    </row>
    <row r="202" spans="1:987" s="173" customFormat="1" ht="15.75" thickBot="1">
      <c r="A202" s="176" t="s">
        <v>43</v>
      </c>
      <c r="B202" s="174"/>
      <c r="C202" s="174"/>
      <c r="D202" s="174"/>
      <c r="E202" s="335"/>
      <c r="F202" s="175"/>
      <c r="G202" s="172"/>
      <c r="H202" s="172"/>
      <c r="I202" s="172"/>
      <c r="J202" s="172"/>
      <c r="K202" s="172"/>
      <c r="L202" s="172"/>
      <c r="M202" s="172"/>
      <c r="N202" s="172"/>
      <c r="O202" s="172"/>
      <c r="P202" s="172"/>
      <c r="Q202" s="172"/>
      <c r="R202" s="172"/>
      <c r="S202" s="172"/>
      <c r="T202" s="172"/>
      <c r="U202" s="172"/>
      <c r="V202" s="172"/>
      <c r="W202" s="172"/>
      <c r="X202" s="172"/>
      <c r="Y202" s="172"/>
      <c r="Z202" s="172"/>
      <c r="AA202" s="172"/>
      <c r="AB202" s="172"/>
      <c r="AC202" s="172"/>
      <c r="AD202" s="172"/>
      <c r="AE202" s="172"/>
      <c r="AF202" s="172"/>
      <c r="AG202" s="172"/>
      <c r="AH202" s="172"/>
      <c r="AI202" s="172"/>
      <c r="AJ202" s="172"/>
      <c r="AK202" s="172"/>
      <c r="AL202" s="172"/>
      <c r="AM202" s="172"/>
      <c r="AN202" s="172"/>
      <c r="AO202" s="172"/>
      <c r="AP202" s="172"/>
      <c r="AQ202" s="172"/>
      <c r="AR202" s="172"/>
      <c r="AS202" s="172"/>
      <c r="AT202" s="172"/>
      <c r="AU202" s="172"/>
      <c r="AV202" s="172"/>
      <c r="AW202" s="172"/>
      <c r="AX202" s="172"/>
      <c r="AY202" s="172"/>
      <c r="AZ202" s="172"/>
      <c r="BA202" s="172"/>
      <c r="BB202" s="172"/>
      <c r="BC202" s="172"/>
      <c r="BD202" s="172"/>
      <c r="BE202" s="172"/>
      <c r="BF202" s="172"/>
      <c r="BG202" s="172"/>
      <c r="BH202" s="172"/>
      <c r="BI202" s="172"/>
      <c r="BJ202" s="172"/>
      <c r="BK202" s="172"/>
      <c r="BL202" s="172"/>
      <c r="BM202" s="172"/>
      <c r="BN202" s="172"/>
      <c r="BO202" s="172"/>
      <c r="BP202" s="172"/>
      <c r="BQ202" s="172"/>
      <c r="BR202" s="172"/>
      <c r="BS202" s="172"/>
      <c r="BT202" s="172"/>
      <c r="BU202" s="172"/>
      <c r="BV202" s="172"/>
      <c r="BW202" s="172"/>
      <c r="BX202" s="172"/>
      <c r="BY202" s="172"/>
      <c r="BZ202" s="172"/>
      <c r="CA202" s="172"/>
      <c r="CB202" s="172"/>
      <c r="CC202" s="172"/>
      <c r="CD202" s="172"/>
      <c r="CE202" s="172"/>
      <c r="CF202" s="172"/>
      <c r="CG202" s="172"/>
      <c r="CH202" s="172"/>
      <c r="CI202" s="172"/>
      <c r="CJ202" s="172"/>
      <c r="CK202" s="172"/>
      <c r="CL202" s="172"/>
      <c r="CM202" s="172"/>
      <c r="CN202" s="172"/>
      <c r="CO202" s="172"/>
      <c r="CP202" s="172"/>
      <c r="CQ202" s="172"/>
      <c r="CR202" s="172"/>
      <c r="CS202" s="172"/>
      <c r="CT202" s="172"/>
      <c r="CU202" s="172"/>
      <c r="CV202" s="172"/>
      <c r="CW202" s="172"/>
      <c r="CX202" s="172"/>
      <c r="CY202" s="172"/>
      <c r="CZ202" s="172"/>
      <c r="DA202" s="172"/>
      <c r="DB202" s="172"/>
      <c r="DC202" s="172"/>
      <c r="DD202" s="172"/>
      <c r="DE202" s="172"/>
      <c r="DF202" s="172"/>
      <c r="DG202" s="172"/>
      <c r="DH202" s="172"/>
      <c r="DI202" s="172"/>
      <c r="DJ202" s="172"/>
      <c r="DK202" s="172"/>
      <c r="DL202" s="172"/>
      <c r="DM202" s="172"/>
      <c r="DN202" s="172"/>
      <c r="DO202" s="172"/>
      <c r="DP202" s="172"/>
      <c r="DQ202" s="172"/>
      <c r="DR202" s="172"/>
      <c r="DS202" s="172"/>
      <c r="DT202" s="172"/>
      <c r="DU202" s="172"/>
      <c r="DV202" s="172"/>
      <c r="DW202" s="172"/>
      <c r="DX202" s="172"/>
      <c r="DY202" s="172"/>
      <c r="DZ202" s="172"/>
      <c r="EA202" s="172"/>
      <c r="EB202" s="172"/>
      <c r="EC202" s="172"/>
      <c r="ED202" s="172"/>
      <c r="EE202" s="172"/>
      <c r="EF202" s="172"/>
      <c r="EG202" s="172"/>
      <c r="EH202" s="172"/>
      <c r="EI202" s="172"/>
      <c r="EJ202" s="172"/>
      <c r="EK202" s="172"/>
      <c r="EL202" s="172"/>
      <c r="EM202" s="172"/>
      <c r="EN202" s="172"/>
      <c r="EO202" s="172"/>
      <c r="EP202" s="172"/>
      <c r="EQ202" s="172"/>
      <c r="ER202" s="172"/>
      <c r="ES202" s="172"/>
      <c r="ET202" s="172"/>
      <c r="EU202" s="172"/>
      <c r="EV202" s="172"/>
      <c r="EW202" s="172"/>
      <c r="EX202" s="172"/>
      <c r="EY202" s="172"/>
      <c r="EZ202" s="172"/>
      <c r="FA202" s="172"/>
      <c r="FB202" s="172"/>
      <c r="FC202" s="172"/>
      <c r="FD202" s="172"/>
      <c r="FE202" s="172"/>
      <c r="FF202" s="172"/>
      <c r="FG202" s="172"/>
      <c r="FH202" s="172"/>
      <c r="FI202" s="172"/>
      <c r="FJ202" s="172"/>
      <c r="FK202" s="172"/>
      <c r="FL202" s="172"/>
      <c r="FM202" s="172"/>
      <c r="FN202" s="172"/>
      <c r="FO202" s="172"/>
      <c r="FP202" s="172"/>
      <c r="FQ202" s="172"/>
      <c r="FR202" s="172"/>
      <c r="FS202" s="172"/>
      <c r="FT202" s="172"/>
      <c r="FU202" s="172"/>
      <c r="FV202" s="172"/>
      <c r="FW202" s="172"/>
      <c r="FX202" s="172"/>
      <c r="FY202" s="172"/>
      <c r="FZ202" s="172"/>
      <c r="GA202" s="172"/>
      <c r="GB202" s="172"/>
      <c r="GC202" s="172"/>
      <c r="GD202" s="172"/>
      <c r="GE202" s="172"/>
      <c r="GF202" s="172"/>
      <c r="GG202" s="172"/>
      <c r="GH202" s="172"/>
      <c r="GI202" s="172"/>
      <c r="GJ202" s="172"/>
      <c r="GK202" s="172"/>
      <c r="GL202" s="172"/>
      <c r="GM202" s="172"/>
      <c r="GN202" s="172"/>
      <c r="GO202" s="172"/>
      <c r="GP202" s="172"/>
      <c r="GQ202" s="172"/>
      <c r="GR202" s="172"/>
      <c r="GS202" s="172"/>
      <c r="GT202" s="172"/>
      <c r="GU202" s="172"/>
      <c r="GV202" s="172"/>
      <c r="GW202" s="172"/>
      <c r="GX202" s="172"/>
      <c r="GY202" s="172"/>
      <c r="GZ202" s="172"/>
      <c r="HA202" s="172"/>
      <c r="HB202" s="172"/>
      <c r="HC202" s="172"/>
      <c r="HD202" s="172"/>
      <c r="HE202" s="172"/>
      <c r="HF202" s="172"/>
      <c r="HG202" s="172"/>
      <c r="HH202" s="172"/>
      <c r="HI202" s="172"/>
      <c r="HJ202" s="172"/>
      <c r="HK202" s="172"/>
      <c r="HL202" s="172"/>
      <c r="HM202" s="172"/>
      <c r="HN202" s="172"/>
      <c r="HO202" s="172"/>
      <c r="HP202" s="172"/>
      <c r="HQ202" s="172"/>
      <c r="HR202" s="172"/>
      <c r="HS202" s="172"/>
      <c r="HT202" s="172"/>
      <c r="HU202" s="172"/>
      <c r="HV202" s="172"/>
      <c r="HW202" s="172"/>
      <c r="HX202" s="172"/>
      <c r="HY202" s="172"/>
      <c r="HZ202" s="172"/>
      <c r="IA202" s="172"/>
      <c r="IB202" s="172"/>
      <c r="IC202" s="172"/>
      <c r="ID202" s="172"/>
      <c r="IE202" s="172"/>
      <c r="IF202" s="172"/>
      <c r="IG202" s="172"/>
      <c r="IH202" s="172"/>
      <c r="II202" s="172"/>
      <c r="IJ202" s="172"/>
      <c r="IK202" s="172"/>
      <c r="IL202" s="172"/>
      <c r="IM202" s="172"/>
      <c r="IN202" s="172"/>
      <c r="IO202" s="172"/>
      <c r="IP202" s="172"/>
      <c r="IQ202" s="172"/>
      <c r="IR202" s="172"/>
      <c r="IS202" s="172"/>
      <c r="IT202" s="172"/>
      <c r="IU202" s="172"/>
      <c r="IV202" s="172"/>
      <c r="IW202" s="172"/>
      <c r="IX202" s="172"/>
      <c r="IY202" s="172"/>
      <c r="IZ202" s="172"/>
      <c r="JA202" s="172"/>
      <c r="JB202" s="172"/>
      <c r="JC202" s="172"/>
      <c r="JD202" s="172"/>
      <c r="JE202" s="172"/>
      <c r="JF202" s="172"/>
      <c r="JG202" s="172"/>
      <c r="JH202" s="172"/>
      <c r="JI202" s="172"/>
      <c r="JJ202" s="172"/>
      <c r="JK202" s="172"/>
      <c r="JL202" s="172"/>
      <c r="JM202" s="172"/>
      <c r="JN202" s="172"/>
      <c r="JO202" s="172"/>
      <c r="JP202" s="172"/>
      <c r="JQ202" s="172"/>
      <c r="JR202" s="172"/>
      <c r="JS202" s="172"/>
      <c r="JT202" s="172"/>
      <c r="JU202" s="172"/>
      <c r="JV202" s="172"/>
      <c r="JW202" s="172"/>
      <c r="JX202" s="172"/>
      <c r="JY202" s="172"/>
      <c r="JZ202" s="172"/>
      <c r="KA202" s="172"/>
      <c r="KB202" s="172"/>
      <c r="KC202" s="172"/>
      <c r="KD202" s="172"/>
      <c r="KE202" s="172"/>
      <c r="KF202" s="172"/>
      <c r="KG202" s="172"/>
      <c r="KH202" s="172"/>
      <c r="KI202" s="172"/>
      <c r="KJ202" s="172"/>
      <c r="KK202" s="172"/>
      <c r="KL202" s="172"/>
      <c r="KM202" s="172"/>
      <c r="KN202" s="172"/>
      <c r="KO202" s="172"/>
      <c r="KP202" s="172"/>
      <c r="KQ202" s="172"/>
      <c r="KR202" s="172"/>
      <c r="KS202" s="172"/>
      <c r="KT202" s="172"/>
      <c r="KU202" s="172"/>
      <c r="KV202" s="172"/>
      <c r="KW202" s="172"/>
      <c r="KX202" s="172"/>
      <c r="KY202" s="172"/>
      <c r="KZ202" s="172"/>
      <c r="LA202" s="172"/>
      <c r="LB202" s="172"/>
      <c r="LC202" s="172"/>
      <c r="LD202" s="172"/>
      <c r="LE202" s="172"/>
      <c r="LF202" s="172"/>
      <c r="LG202" s="172"/>
      <c r="LH202" s="172"/>
      <c r="LI202" s="172"/>
      <c r="LJ202" s="172"/>
      <c r="LK202" s="172"/>
      <c r="LL202" s="172"/>
      <c r="LM202" s="172"/>
      <c r="LN202" s="172"/>
      <c r="LO202" s="172"/>
      <c r="LP202" s="172"/>
      <c r="LQ202" s="172"/>
      <c r="LR202" s="172"/>
      <c r="LS202" s="172"/>
      <c r="LT202" s="172"/>
      <c r="LU202" s="172"/>
      <c r="LV202" s="172"/>
      <c r="LW202" s="172"/>
      <c r="LX202" s="172"/>
      <c r="LY202" s="172"/>
      <c r="LZ202" s="172"/>
      <c r="MA202" s="172"/>
      <c r="MB202" s="172"/>
      <c r="MC202" s="172"/>
      <c r="MD202" s="172"/>
      <c r="ME202" s="172"/>
      <c r="MF202" s="172"/>
      <c r="MG202" s="172"/>
      <c r="MH202" s="172"/>
      <c r="MI202" s="172"/>
      <c r="MJ202" s="172"/>
      <c r="MK202" s="172"/>
      <c r="ML202" s="172"/>
      <c r="MM202" s="172"/>
      <c r="MN202" s="172"/>
      <c r="MO202" s="172"/>
      <c r="MP202" s="172"/>
      <c r="MQ202" s="172"/>
      <c r="MR202" s="172"/>
      <c r="MS202" s="172"/>
      <c r="MT202" s="172"/>
      <c r="MU202" s="172"/>
      <c r="MV202" s="172"/>
      <c r="MW202" s="172"/>
      <c r="MX202" s="172"/>
      <c r="MY202" s="172"/>
      <c r="MZ202" s="172"/>
      <c r="NA202" s="172"/>
      <c r="NB202" s="172"/>
      <c r="NC202" s="172"/>
      <c r="ND202" s="172"/>
      <c r="NE202" s="172"/>
      <c r="NF202" s="172"/>
      <c r="NG202" s="172"/>
      <c r="NH202" s="172"/>
      <c r="NI202" s="172"/>
      <c r="NJ202" s="172"/>
      <c r="NK202" s="172"/>
      <c r="NL202" s="172"/>
      <c r="NM202" s="172"/>
      <c r="NN202" s="172"/>
      <c r="NO202" s="172"/>
      <c r="NP202" s="172"/>
      <c r="NQ202" s="172"/>
      <c r="NR202" s="172"/>
      <c r="NS202" s="172"/>
      <c r="NT202" s="172"/>
      <c r="NU202" s="172"/>
      <c r="NV202" s="172"/>
      <c r="NW202" s="172"/>
      <c r="NX202" s="172"/>
      <c r="NY202" s="172"/>
      <c r="NZ202" s="172"/>
      <c r="OA202" s="172"/>
      <c r="OB202" s="172"/>
      <c r="OC202" s="172"/>
      <c r="OD202" s="172"/>
      <c r="OE202" s="172"/>
      <c r="OF202" s="172"/>
      <c r="OG202" s="172"/>
      <c r="OH202" s="172"/>
      <c r="OI202" s="172"/>
      <c r="OJ202" s="172"/>
      <c r="OK202" s="172"/>
      <c r="OL202" s="172"/>
      <c r="OM202" s="172"/>
      <c r="ON202" s="172"/>
      <c r="OO202" s="172"/>
      <c r="OP202" s="172"/>
      <c r="OQ202" s="172"/>
      <c r="OR202" s="172"/>
      <c r="OS202" s="172"/>
      <c r="OT202" s="172"/>
      <c r="OU202" s="172"/>
      <c r="OV202" s="172"/>
      <c r="OW202" s="172"/>
      <c r="OX202" s="172"/>
      <c r="OY202" s="172"/>
      <c r="OZ202" s="172"/>
      <c r="PA202" s="172"/>
      <c r="PB202" s="172"/>
      <c r="PC202" s="172"/>
      <c r="PD202" s="172"/>
      <c r="PE202" s="172"/>
      <c r="PF202" s="172"/>
      <c r="PG202" s="172"/>
      <c r="PH202" s="172"/>
      <c r="PI202" s="172"/>
      <c r="PJ202" s="172"/>
      <c r="PK202" s="172"/>
      <c r="PL202" s="172"/>
      <c r="PM202" s="172"/>
      <c r="PN202" s="172"/>
      <c r="PO202" s="172"/>
      <c r="PP202" s="172"/>
      <c r="PQ202" s="172"/>
      <c r="PR202" s="172"/>
      <c r="PS202" s="172"/>
      <c r="PT202" s="172"/>
      <c r="PU202" s="172"/>
      <c r="PV202" s="172"/>
      <c r="PW202" s="172"/>
      <c r="PX202" s="172"/>
      <c r="PY202" s="172"/>
      <c r="PZ202" s="172"/>
      <c r="QA202" s="172"/>
      <c r="QB202" s="172"/>
      <c r="QC202" s="172"/>
      <c r="QD202" s="172"/>
      <c r="QE202" s="172"/>
      <c r="QF202" s="172"/>
      <c r="QG202" s="172"/>
      <c r="QH202" s="172"/>
      <c r="QI202" s="172"/>
      <c r="QJ202" s="172"/>
      <c r="QK202" s="172"/>
      <c r="QL202" s="172"/>
      <c r="QM202" s="172"/>
      <c r="QN202" s="172"/>
      <c r="QO202" s="172"/>
      <c r="QP202" s="172"/>
      <c r="QQ202" s="172"/>
      <c r="QR202" s="172"/>
      <c r="QS202" s="172"/>
      <c r="QT202" s="172"/>
      <c r="QU202" s="172"/>
      <c r="QV202" s="172"/>
      <c r="QW202" s="172"/>
      <c r="QX202" s="172"/>
      <c r="QY202" s="172"/>
      <c r="QZ202" s="172"/>
      <c r="RA202" s="172"/>
      <c r="RB202" s="172"/>
      <c r="RC202" s="172"/>
      <c r="RD202" s="172"/>
      <c r="RE202" s="172"/>
      <c r="RF202" s="172"/>
      <c r="RG202" s="172"/>
      <c r="RH202" s="172"/>
      <c r="RI202" s="172"/>
      <c r="RJ202" s="172"/>
      <c r="RK202" s="172"/>
      <c r="RL202" s="172"/>
      <c r="RM202" s="172"/>
      <c r="RN202" s="172"/>
      <c r="RO202" s="172"/>
      <c r="RP202" s="172"/>
      <c r="RQ202" s="172"/>
      <c r="RR202" s="172"/>
      <c r="RS202" s="172"/>
      <c r="RT202" s="172"/>
      <c r="RU202" s="172"/>
      <c r="RV202" s="172"/>
      <c r="RW202" s="172"/>
      <c r="RX202" s="172"/>
      <c r="RY202" s="172"/>
      <c r="RZ202" s="172"/>
      <c r="SA202" s="172"/>
      <c r="SB202" s="172"/>
      <c r="SC202" s="172"/>
      <c r="SD202" s="172"/>
      <c r="SE202" s="172"/>
      <c r="SF202" s="172"/>
      <c r="SG202" s="172"/>
      <c r="SH202" s="172"/>
      <c r="SI202" s="172"/>
      <c r="SJ202" s="172"/>
      <c r="SK202" s="172"/>
      <c r="SL202" s="172"/>
      <c r="SM202" s="172"/>
      <c r="SN202" s="172"/>
      <c r="SO202" s="172"/>
      <c r="SP202" s="172"/>
      <c r="SQ202" s="172"/>
      <c r="SR202" s="172"/>
      <c r="SS202" s="172"/>
      <c r="ST202" s="172"/>
      <c r="SU202" s="172"/>
      <c r="SV202" s="172"/>
      <c r="SW202" s="172"/>
      <c r="SX202" s="172"/>
      <c r="SY202" s="172"/>
      <c r="SZ202" s="172"/>
      <c r="TA202" s="172"/>
      <c r="TB202" s="172"/>
      <c r="TC202" s="172"/>
      <c r="TD202" s="172"/>
      <c r="TE202" s="172"/>
      <c r="TF202" s="172"/>
      <c r="TG202" s="172"/>
      <c r="TH202" s="172"/>
      <c r="TI202" s="172"/>
      <c r="TJ202" s="172"/>
      <c r="TK202" s="172"/>
      <c r="TL202" s="172"/>
      <c r="TM202" s="172"/>
      <c r="TN202" s="172"/>
      <c r="TO202" s="172"/>
      <c r="TP202" s="172"/>
      <c r="TQ202" s="172"/>
      <c r="TR202" s="172"/>
      <c r="TS202" s="172"/>
      <c r="TT202" s="172"/>
      <c r="TU202" s="172"/>
      <c r="TV202" s="172"/>
      <c r="TW202" s="172"/>
      <c r="TX202" s="172"/>
      <c r="TY202" s="172"/>
      <c r="TZ202" s="172"/>
      <c r="UA202" s="172"/>
      <c r="UB202" s="172"/>
      <c r="UC202" s="172"/>
      <c r="UD202" s="172"/>
      <c r="UE202" s="172"/>
      <c r="UF202" s="172"/>
      <c r="UG202" s="172"/>
      <c r="UH202" s="172"/>
      <c r="UI202" s="172"/>
      <c r="UJ202" s="172"/>
      <c r="UK202" s="172"/>
      <c r="UL202" s="172"/>
      <c r="UM202" s="172"/>
      <c r="UN202" s="172"/>
      <c r="UO202" s="172"/>
      <c r="UP202" s="172"/>
      <c r="UQ202" s="172"/>
      <c r="UR202" s="172"/>
      <c r="US202" s="172"/>
      <c r="UT202" s="172"/>
      <c r="UU202" s="172"/>
      <c r="UV202" s="172"/>
      <c r="UW202" s="172"/>
      <c r="UX202" s="172"/>
      <c r="UY202" s="172"/>
      <c r="UZ202" s="172"/>
      <c r="VA202" s="172"/>
      <c r="VB202" s="172"/>
      <c r="VC202" s="172"/>
      <c r="VD202" s="172"/>
      <c r="VE202" s="172"/>
      <c r="VF202" s="172"/>
      <c r="VG202" s="172"/>
      <c r="VH202" s="172"/>
      <c r="VI202" s="172"/>
      <c r="VJ202" s="172"/>
      <c r="VK202" s="172"/>
      <c r="VL202" s="172"/>
      <c r="VM202" s="172"/>
      <c r="VN202" s="172"/>
      <c r="VO202" s="172"/>
      <c r="VP202" s="172"/>
      <c r="VQ202" s="172"/>
      <c r="VR202" s="172"/>
      <c r="VS202" s="172"/>
      <c r="VT202" s="172"/>
      <c r="VU202" s="172"/>
      <c r="VV202" s="172"/>
      <c r="VW202" s="172"/>
      <c r="VX202" s="172"/>
      <c r="VY202" s="172"/>
      <c r="VZ202" s="172"/>
      <c r="WA202" s="172"/>
      <c r="WB202" s="172"/>
      <c r="WC202" s="172"/>
      <c r="WD202" s="172"/>
      <c r="WE202" s="172"/>
      <c r="WF202" s="172"/>
      <c r="WG202" s="172"/>
      <c r="WH202" s="172"/>
      <c r="WI202" s="172"/>
      <c r="WJ202" s="172"/>
      <c r="WK202" s="172"/>
      <c r="WL202" s="172"/>
      <c r="WM202" s="172"/>
      <c r="WN202" s="172"/>
      <c r="WO202" s="172"/>
      <c r="WP202" s="172"/>
      <c r="WQ202" s="172"/>
      <c r="WR202" s="172"/>
      <c r="WS202" s="172"/>
      <c r="WT202" s="172"/>
      <c r="WU202" s="172"/>
      <c r="WV202" s="172"/>
      <c r="WW202" s="172"/>
      <c r="WX202" s="172"/>
      <c r="WY202" s="172"/>
      <c r="WZ202" s="172"/>
      <c r="XA202" s="172"/>
      <c r="XB202" s="172"/>
      <c r="XC202" s="172"/>
      <c r="XD202" s="172"/>
      <c r="XE202" s="172"/>
      <c r="XF202" s="172"/>
      <c r="XG202" s="172"/>
      <c r="XH202" s="172"/>
      <c r="XI202" s="172"/>
      <c r="XJ202" s="172"/>
      <c r="XK202" s="172"/>
      <c r="XL202" s="172"/>
      <c r="XM202" s="172"/>
      <c r="XN202" s="172"/>
      <c r="XO202" s="172"/>
      <c r="XP202" s="172"/>
      <c r="XQ202" s="172"/>
      <c r="XR202" s="172"/>
      <c r="XS202" s="172"/>
      <c r="XT202" s="172"/>
      <c r="XU202" s="172"/>
      <c r="XV202" s="172"/>
      <c r="XW202" s="172"/>
      <c r="XX202" s="172"/>
      <c r="XY202" s="172"/>
      <c r="XZ202" s="172"/>
      <c r="YA202" s="172"/>
      <c r="YB202" s="172"/>
      <c r="YC202" s="172"/>
      <c r="YD202" s="172"/>
      <c r="YE202" s="172"/>
      <c r="YF202" s="172"/>
      <c r="YG202" s="172"/>
      <c r="YH202" s="172"/>
      <c r="YI202" s="172"/>
      <c r="YJ202" s="172"/>
      <c r="YK202" s="172"/>
      <c r="YL202" s="172"/>
      <c r="YM202" s="172"/>
      <c r="YN202" s="172"/>
      <c r="YO202" s="172"/>
      <c r="YP202" s="172"/>
      <c r="YQ202" s="172"/>
      <c r="YR202" s="172"/>
      <c r="YS202" s="172"/>
      <c r="YT202" s="172"/>
      <c r="YU202" s="172"/>
      <c r="YV202" s="172"/>
      <c r="YW202" s="172"/>
      <c r="YX202" s="172"/>
      <c r="YY202" s="172"/>
      <c r="YZ202" s="172"/>
      <c r="ZA202" s="172"/>
      <c r="ZB202" s="172"/>
      <c r="ZC202" s="172"/>
      <c r="ZD202" s="172"/>
      <c r="ZE202" s="172"/>
      <c r="ZF202" s="172"/>
      <c r="ZG202" s="172"/>
      <c r="ZH202" s="172"/>
      <c r="ZI202" s="172"/>
      <c r="ZJ202" s="172"/>
      <c r="ZK202" s="172"/>
      <c r="ZL202" s="172"/>
      <c r="ZM202" s="172"/>
      <c r="ZN202" s="172"/>
      <c r="ZO202" s="172"/>
      <c r="ZP202" s="172"/>
      <c r="ZQ202" s="172"/>
      <c r="ZR202" s="172"/>
      <c r="ZS202" s="172"/>
      <c r="ZT202" s="172"/>
      <c r="ZU202" s="172"/>
      <c r="ZV202" s="172"/>
      <c r="ZW202" s="172"/>
      <c r="ZX202" s="172"/>
      <c r="ZY202" s="172"/>
      <c r="ZZ202" s="172"/>
      <c r="AAA202" s="172"/>
      <c r="AAB202" s="172"/>
      <c r="AAC202" s="172"/>
      <c r="AAD202" s="172"/>
      <c r="AAE202" s="172"/>
      <c r="AAF202" s="172"/>
      <c r="AAG202" s="172"/>
      <c r="AAH202" s="172"/>
      <c r="AAI202" s="172"/>
      <c r="AAJ202" s="172"/>
      <c r="AAK202" s="172"/>
      <c r="AAL202" s="172"/>
      <c r="AAM202" s="172"/>
      <c r="AAN202" s="172"/>
      <c r="AAO202" s="172"/>
      <c r="AAP202" s="172"/>
      <c r="AAQ202" s="172"/>
      <c r="AAR202" s="172"/>
      <c r="AAS202" s="172"/>
      <c r="AAT202" s="172"/>
      <c r="AAU202" s="172"/>
      <c r="AAV202" s="172"/>
      <c r="AAW202" s="172"/>
      <c r="AAX202" s="172"/>
      <c r="AAY202" s="172"/>
      <c r="AAZ202" s="172"/>
      <c r="ABA202" s="172"/>
      <c r="ABB202" s="172"/>
      <c r="ABC202" s="172"/>
      <c r="ABD202" s="172"/>
      <c r="ABE202" s="172"/>
      <c r="ABF202" s="172"/>
      <c r="ABG202" s="172"/>
      <c r="ABH202" s="172"/>
      <c r="ABI202" s="172"/>
      <c r="ABJ202" s="172"/>
      <c r="ABK202" s="172"/>
      <c r="ABL202" s="172"/>
      <c r="ABM202" s="172"/>
      <c r="ABN202" s="172"/>
      <c r="ABO202" s="172"/>
      <c r="ABP202" s="172"/>
      <c r="ABQ202" s="172"/>
      <c r="ABR202" s="172"/>
      <c r="ABS202" s="172"/>
      <c r="ABT202" s="172"/>
      <c r="ABU202" s="172"/>
      <c r="ABV202" s="172"/>
      <c r="ABW202" s="172"/>
      <c r="ABX202" s="172"/>
      <c r="ABY202" s="172"/>
      <c r="ABZ202" s="172"/>
      <c r="ACA202" s="172"/>
      <c r="ACB202" s="172"/>
      <c r="ACC202" s="172"/>
      <c r="ACD202" s="172"/>
      <c r="ACE202" s="172"/>
      <c r="ACF202" s="172"/>
      <c r="ACG202" s="172"/>
      <c r="ACH202" s="172"/>
      <c r="ACI202" s="172"/>
      <c r="ACJ202" s="172"/>
      <c r="ACK202" s="172"/>
      <c r="ACL202" s="172"/>
      <c r="ACM202" s="172"/>
      <c r="ACN202" s="172"/>
      <c r="ACO202" s="172"/>
      <c r="ACP202" s="172"/>
      <c r="ACQ202" s="172"/>
      <c r="ACR202" s="172"/>
      <c r="ACS202" s="172"/>
      <c r="ACT202" s="172"/>
      <c r="ACU202" s="172"/>
      <c r="ACV202" s="172"/>
      <c r="ACW202" s="172"/>
      <c r="ACX202" s="172"/>
      <c r="ACY202" s="172"/>
      <c r="ACZ202" s="172"/>
      <c r="ADA202" s="172"/>
      <c r="ADB202" s="172"/>
      <c r="ADC202" s="172"/>
      <c r="ADD202" s="172"/>
      <c r="ADE202" s="172"/>
      <c r="ADF202" s="172"/>
      <c r="ADG202" s="172"/>
      <c r="ADH202" s="172"/>
      <c r="ADI202" s="172"/>
      <c r="ADJ202" s="172"/>
      <c r="ADK202" s="172"/>
      <c r="ADL202" s="172"/>
      <c r="ADM202" s="172"/>
      <c r="ADN202" s="172"/>
      <c r="ADO202" s="172"/>
      <c r="ADP202" s="172"/>
      <c r="ADQ202" s="172"/>
      <c r="ADR202" s="172"/>
      <c r="ADS202" s="172"/>
      <c r="ADT202" s="172"/>
      <c r="ADU202" s="172"/>
      <c r="ADV202" s="172"/>
      <c r="ADW202" s="172"/>
      <c r="ADX202" s="172"/>
      <c r="ADY202" s="172"/>
      <c r="ADZ202" s="172"/>
      <c r="AEA202" s="172"/>
      <c r="AEB202" s="172"/>
      <c r="AEC202" s="172"/>
      <c r="AED202" s="172"/>
      <c r="AEE202" s="172"/>
      <c r="AEF202" s="172"/>
      <c r="AEG202" s="172"/>
      <c r="AEH202" s="172"/>
      <c r="AEI202" s="172"/>
      <c r="AEJ202" s="172"/>
      <c r="AEK202" s="172"/>
      <c r="AEL202" s="172"/>
      <c r="AEM202" s="172"/>
      <c r="AEN202" s="172"/>
      <c r="AEO202" s="172"/>
      <c r="AEP202" s="172"/>
      <c r="AEQ202" s="172"/>
      <c r="AER202" s="172"/>
      <c r="AES202" s="172"/>
      <c r="AET202" s="172"/>
      <c r="AEU202" s="172"/>
      <c r="AEV202" s="172"/>
      <c r="AEW202" s="172"/>
      <c r="AEX202" s="172"/>
      <c r="AEY202" s="172"/>
      <c r="AEZ202" s="172"/>
      <c r="AFA202" s="172"/>
      <c r="AFB202" s="172"/>
      <c r="AFC202" s="172"/>
      <c r="AFD202" s="172"/>
      <c r="AFE202" s="172"/>
      <c r="AFF202" s="172"/>
      <c r="AFG202" s="172"/>
      <c r="AFH202" s="172"/>
      <c r="AFI202" s="172"/>
      <c r="AFJ202" s="172"/>
      <c r="AFK202" s="172"/>
      <c r="AFL202" s="172"/>
      <c r="AFM202" s="172"/>
      <c r="AFN202" s="172"/>
      <c r="AFO202" s="172"/>
      <c r="AFP202" s="172"/>
      <c r="AFQ202" s="172"/>
      <c r="AFR202" s="172"/>
      <c r="AFS202" s="172"/>
      <c r="AFT202" s="172"/>
      <c r="AFU202" s="172"/>
      <c r="AFV202" s="172"/>
      <c r="AFW202" s="172"/>
      <c r="AFX202" s="172"/>
      <c r="AFY202" s="172"/>
      <c r="AFZ202" s="172"/>
      <c r="AGA202" s="172"/>
      <c r="AGB202" s="172"/>
      <c r="AGC202" s="172"/>
      <c r="AGD202" s="172"/>
      <c r="AGE202" s="172"/>
      <c r="AGF202" s="172"/>
      <c r="AGG202" s="172"/>
      <c r="AGH202" s="172"/>
      <c r="AGI202" s="172"/>
      <c r="AGJ202" s="172"/>
      <c r="AGK202" s="172"/>
      <c r="AGL202" s="172"/>
      <c r="AGM202" s="172"/>
      <c r="AGN202" s="172"/>
      <c r="AGO202" s="172"/>
      <c r="AGP202" s="172"/>
      <c r="AGQ202" s="172"/>
      <c r="AGR202" s="172"/>
      <c r="AGS202" s="172"/>
      <c r="AGT202" s="172"/>
      <c r="AGU202" s="172"/>
      <c r="AGV202" s="172"/>
      <c r="AGW202" s="172"/>
      <c r="AGX202" s="172"/>
      <c r="AGY202" s="172"/>
      <c r="AGZ202" s="172"/>
      <c r="AHA202" s="172"/>
      <c r="AHB202" s="172"/>
      <c r="AHC202" s="172"/>
      <c r="AHD202" s="172"/>
      <c r="AHE202" s="172"/>
      <c r="AHF202" s="172"/>
      <c r="AHG202" s="172"/>
      <c r="AHH202" s="172"/>
      <c r="AHI202" s="172"/>
      <c r="AHJ202" s="172"/>
      <c r="AHK202" s="172"/>
      <c r="AHL202" s="172"/>
      <c r="AHM202" s="172"/>
      <c r="AHN202" s="172"/>
      <c r="AHO202" s="172"/>
      <c r="AHP202" s="172"/>
      <c r="AHQ202" s="172"/>
      <c r="AHR202" s="172"/>
      <c r="AHS202" s="172"/>
      <c r="AHT202" s="172"/>
      <c r="AHU202" s="172"/>
      <c r="AHV202" s="172"/>
      <c r="AHW202" s="172"/>
      <c r="AHX202" s="172"/>
      <c r="AHY202" s="172"/>
      <c r="AHZ202" s="172"/>
      <c r="AIA202" s="172"/>
      <c r="AIB202" s="172"/>
      <c r="AIC202" s="172"/>
      <c r="AID202" s="172"/>
      <c r="AIE202" s="172"/>
      <c r="AIF202" s="172"/>
      <c r="AIG202" s="172"/>
      <c r="AIH202" s="172"/>
      <c r="AII202" s="172"/>
      <c r="AIJ202" s="172"/>
      <c r="AIK202" s="172"/>
      <c r="AIL202" s="172"/>
      <c r="AIM202" s="172"/>
      <c r="AIN202" s="172"/>
      <c r="AIO202" s="172"/>
      <c r="AIP202" s="172"/>
      <c r="AIQ202" s="172"/>
      <c r="AIR202" s="172"/>
      <c r="AIS202" s="172"/>
      <c r="AIT202" s="172"/>
      <c r="AIU202" s="172"/>
      <c r="AIV202" s="172"/>
      <c r="AIW202" s="172"/>
      <c r="AIX202" s="172"/>
      <c r="AIY202" s="172"/>
      <c r="AIZ202" s="172"/>
      <c r="AJA202" s="172"/>
      <c r="AJB202" s="172"/>
      <c r="AJC202" s="172"/>
      <c r="AJD202" s="172"/>
      <c r="AJE202" s="172"/>
      <c r="AJF202" s="172"/>
      <c r="AJG202" s="172"/>
      <c r="AJH202" s="172"/>
      <c r="AJI202" s="172"/>
      <c r="AJJ202" s="172"/>
      <c r="AJK202" s="172"/>
      <c r="AJL202" s="172"/>
      <c r="AJM202" s="172"/>
      <c r="AJN202" s="172"/>
      <c r="AJO202" s="172"/>
      <c r="AJP202" s="172"/>
      <c r="AJQ202" s="172"/>
      <c r="AJR202" s="172"/>
      <c r="AJS202" s="172"/>
      <c r="AJT202" s="172"/>
      <c r="AJU202" s="172"/>
      <c r="AJV202" s="172"/>
      <c r="AJW202" s="172"/>
      <c r="AJX202" s="172"/>
      <c r="AJY202" s="172"/>
      <c r="AJZ202" s="172"/>
      <c r="AKA202" s="172"/>
      <c r="AKB202" s="172"/>
      <c r="AKC202" s="172"/>
      <c r="AKD202" s="172"/>
      <c r="AKE202" s="172"/>
      <c r="AKF202" s="172"/>
      <c r="AKG202" s="172"/>
      <c r="AKH202" s="172"/>
      <c r="AKI202" s="172"/>
      <c r="AKJ202" s="172"/>
      <c r="AKK202" s="172"/>
      <c r="AKL202" s="172"/>
      <c r="AKM202" s="172"/>
      <c r="AKN202" s="172"/>
      <c r="AKO202" s="172"/>
      <c r="AKP202" s="172"/>
      <c r="AKQ202" s="172"/>
      <c r="AKR202" s="172"/>
      <c r="AKS202" s="172"/>
      <c r="AKT202" s="172"/>
      <c r="AKU202" s="172"/>
      <c r="AKV202" s="172"/>
      <c r="AKW202" s="172"/>
      <c r="AKX202" s="172"/>
      <c r="AKY202" s="172"/>
    </row>
    <row r="203" spans="1:987" ht="15.75" thickBot="1">
      <c r="A203" s="9" t="s">
        <v>12</v>
      </c>
      <c r="B203" s="10"/>
      <c r="C203" s="10"/>
      <c r="D203" s="37"/>
      <c r="E203" s="339"/>
      <c r="F203" s="20"/>
    </row>
    <row r="204" spans="1:987" s="41" customFormat="1">
      <c r="A204" s="320">
        <v>1</v>
      </c>
      <c r="B204" s="259" t="s">
        <v>253</v>
      </c>
      <c r="C204" s="123" t="s">
        <v>7</v>
      </c>
      <c r="D204" s="124">
        <v>41.53</v>
      </c>
      <c r="E204" s="125"/>
      <c r="F204" s="42">
        <f t="shared" ref="F204:F216" si="17">ROUND(D204*E204,2)</f>
        <v>0</v>
      </c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  <c r="GU204" s="1"/>
      <c r="GV204" s="1"/>
      <c r="GW204" s="1"/>
      <c r="GX204" s="1"/>
      <c r="GY204" s="1"/>
      <c r="GZ204" s="1"/>
      <c r="HA204" s="1"/>
      <c r="HB204" s="1"/>
      <c r="HC204" s="1"/>
      <c r="HD204" s="1"/>
      <c r="HE204" s="1"/>
      <c r="HF204" s="1"/>
      <c r="HG204" s="1"/>
      <c r="HH204" s="1"/>
      <c r="HI204" s="1"/>
      <c r="HJ204" s="1"/>
      <c r="HK204" s="1"/>
      <c r="HL204" s="1"/>
      <c r="HM204" s="1"/>
      <c r="HN204" s="1"/>
      <c r="HO204" s="1"/>
      <c r="HP204" s="1"/>
      <c r="HQ204" s="1"/>
      <c r="HR204" s="1"/>
      <c r="HS204" s="1"/>
      <c r="HT204" s="1"/>
      <c r="HU204" s="1"/>
      <c r="HV204" s="1"/>
      <c r="HW204" s="1"/>
      <c r="HX204" s="1"/>
      <c r="HY204" s="1"/>
      <c r="HZ204" s="1"/>
      <c r="IA204" s="1"/>
      <c r="IB204" s="1"/>
      <c r="IC204" s="1"/>
      <c r="ID204" s="1"/>
      <c r="IE204" s="1"/>
      <c r="IF204" s="1"/>
      <c r="IG204" s="1"/>
      <c r="IH204" s="1"/>
      <c r="II204" s="1"/>
      <c r="IJ204" s="1"/>
      <c r="IK204" s="1"/>
      <c r="IL204" s="1"/>
      <c r="IM204" s="1"/>
      <c r="IN204" s="1"/>
      <c r="IO204" s="1"/>
      <c r="IP204" s="1"/>
      <c r="IQ204" s="1"/>
      <c r="IR204" s="1"/>
      <c r="IS204" s="1"/>
      <c r="IT204" s="1"/>
      <c r="IU204" s="1"/>
      <c r="IV204" s="1"/>
      <c r="IW204" s="1"/>
      <c r="IX204" s="1"/>
      <c r="IY204" s="1"/>
      <c r="IZ204" s="1"/>
      <c r="JA204" s="1"/>
      <c r="JB204" s="1"/>
      <c r="JC204" s="1"/>
      <c r="JD204" s="1"/>
      <c r="JE204" s="1"/>
      <c r="JF204" s="1"/>
      <c r="JG204" s="1"/>
      <c r="JH204" s="1"/>
      <c r="JI204" s="1"/>
      <c r="JJ204" s="1"/>
      <c r="JK204" s="1"/>
      <c r="JL204" s="1"/>
      <c r="JM204" s="1"/>
      <c r="JN204" s="1"/>
      <c r="JO204" s="1"/>
      <c r="JP204" s="1"/>
      <c r="JQ204" s="1"/>
      <c r="JR204" s="1"/>
      <c r="JS204" s="1"/>
      <c r="JT204" s="1"/>
      <c r="JU204" s="1"/>
      <c r="JV204" s="1"/>
      <c r="JW204" s="1"/>
      <c r="JX204" s="1"/>
      <c r="JY204" s="1"/>
      <c r="JZ204" s="1"/>
      <c r="KA204" s="1"/>
      <c r="KB204" s="1"/>
      <c r="KC204" s="1"/>
      <c r="KD204" s="1"/>
      <c r="KE204" s="1"/>
      <c r="KF204" s="1"/>
      <c r="KG204" s="1"/>
      <c r="KH204" s="1"/>
      <c r="KI204" s="1"/>
      <c r="KJ204" s="1"/>
      <c r="KK204" s="1"/>
      <c r="KL204" s="1"/>
      <c r="KM204" s="1"/>
      <c r="KN204" s="1"/>
      <c r="KO204" s="1"/>
      <c r="KP204" s="1"/>
      <c r="KQ204" s="1"/>
      <c r="KR204" s="1"/>
      <c r="KS204" s="1"/>
      <c r="KT204" s="1"/>
      <c r="KU204" s="1"/>
      <c r="KV204" s="1"/>
      <c r="KW204" s="1"/>
      <c r="KX204" s="1"/>
      <c r="KY204" s="1"/>
      <c r="KZ204" s="1"/>
      <c r="LA204" s="1"/>
      <c r="LB204" s="1"/>
      <c r="LC204" s="1"/>
      <c r="LD204" s="1"/>
      <c r="LE204" s="1"/>
      <c r="LF204" s="1"/>
      <c r="LG204" s="1"/>
      <c r="LH204" s="1"/>
      <c r="LI204" s="1"/>
      <c r="LJ204" s="1"/>
      <c r="LK204" s="1"/>
      <c r="LL204" s="1"/>
      <c r="LM204" s="1"/>
      <c r="LN204" s="1"/>
      <c r="LO204" s="1"/>
      <c r="LP204" s="1"/>
      <c r="LQ204" s="1"/>
      <c r="LR204" s="1"/>
      <c r="LS204" s="1"/>
      <c r="LT204" s="1"/>
      <c r="LU204" s="1"/>
      <c r="LV204" s="1"/>
      <c r="LW204" s="1"/>
      <c r="LX204" s="1"/>
      <c r="LY204" s="1"/>
      <c r="LZ204" s="1"/>
      <c r="MA204" s="1"/>
      <c r="MB204" s="1"/>
      <c r="MC204" s="1"/>
      <c r="MD204" s="1"/>
      <c r="ME204" s="1"/>
      <c r="MF204" s="1"/>
      <c r="MG204" s="1"/>
      <c r="MH204" s="1"/>
      <c r="MI204" s="1"/>
      <c r="MJ204" s="1"/>
      <c r="MK204" s="1"/>
      <c r="ML204" s="1"/>
      <c r="MM204" s="1"/>
      <c r="MN204" s="1"/>
      <c r="MO204" s="1"/>
      <c r="MP204" s="1"/>
      <c r="MQ204" s="1"/>
      <c r="MR204" s="1"/>
      <c r="MS204" s="1"/>
      <c r="MT204" s="1"/>
      <c r="MU204" s="1"/>
      <c r="MV204" s="1"/>
      <c r="MW204" s="1"/>
      <c r="MX204" s="1"/>
      <c r="MY204" s="1"/>
      <c r="MZ204" s="1"/>
      <c r="NA204" s="1"/>
      <c r="NB204" s="1"/>
      <c r="NC204" s="1"/>
      <c r="ND204" s="1"/>
      <c r="NE204" s="1"/>
      <c r="NF204" s="1"/>
      <c r="NG204" s="1"/>
      <c r="NH204" s="1"/>
      <c r="NI204" s="1"/>
      <c r="NJ204" s="1"/>
      <c r="NK204" s="1"/>
      <c r="NL204" s="1"/>
      <c r="NM204" s="1"/>
      <c r="NN204" s="1"/>
      <c r="NO204" s="1"/>
      <c r="NP204" s="1"/>
      <c r="NQ204" s="1"/>
      <c r="NR204" s="1"/>
      <c r="NS204" s="1"/>
      <c r="NT204" s="1"/>
      <c r="NU204" s="1"/>
      <c r="NV204" s="1"/>
      <c r="NW204" s="1"/>
      <c r="NX204" s="1"/>
      <c r="NY204" s="1"/>
      <c r="NZ204" s="1"/>
      <c r="OA204" s="1"/>
      <c r="OB204" s="1"/>
      <c r="OC204" s="1"/>
      <c r="OD204" s="1"/>
      <c r="OE204" s="1"/>
      <c r="OF204" s="1"/>
      <c r="OG204" s="1"/>
      <c r="OH204" s="1"/>
      <c r="OI204" s="1"/>
      <c r="OJ204" s="1"/>
      <c r="OK204" s="1"/>
      <c r="OL204" s="1"/>
      <c r="OM204" s="1"/>
      <c r="ON204" s="1"/>
      <c r="OO204" s="1"/>
      <c r="OP204" s="1"/>
      <c r="OQ204" s="1"/>
      <c r="OR204" s="1"/>
      <c r="OS204" s="1"/>
      <c r="OT204" s="1"/>
      <c r="OU204" s="1"/>
      <c r="OV204" s="1"/>
      <c r="OW204" s="1"/>
      <c r="OX204" s="1"/>
      <c r="OY204" s="1"/>
      <c r="OZ204" s="1"/>
      <c r="PA204" s="1"/>
      <c r="PB204" s="1"/>
      <c r="PC204" s="1"/>
      <c r="PD204" s="1"/>
      <c r="PE204" s="1"/>
      <c r="PF204" s="1"/>
      <c r="PG204" s="1"/>
      <c r="PH204" s="1"/>
      <c r="PI204" s="1"/>
      <c r="PJ204" s="1"/>
      <c r="PK204" s="1"/>
      <c r="PL204" s="1"/>
      <c r="PM204" s="1"/>
      <c r="PN204" s="1"/>
      <c r="PO204" s="1"/>
      <c r="PP204" s="1"/>
      <c r="PQ204" s="1"/>
      <c r="PR204" s="1"/>
      <c r="PS204" s="1"/>
      <c r="PT204" s="1"/>
      <c r="PU204" s="1"/>
      <c r="PV204" s="1"/>
      <c r="PW204" s="1"/>
      <c r="PX204" s="1"/>
      <c r="PY204" s="1"/>
      <c r="PZ204" s="1"/>
      <c r="QA204" s="1"/>
      <c r="QB204" s="1"/>
      <c r="QC204" s="1"/>
      <c r="QD204" s="1"/>
      <c r="QE204" s="1"/>
      <c r="QF204" s="1"/>
      <c r="QG204" s="1"/>
      <c r="QH204" s="1"/>
      <c r="QI204" s="1"/>
      <c r="QJ204" s="1"/>
      <c r="QK204" s="1"/>
      <c r="QL204" s="1"/>
      <c r="QM204" s="1"/>
      <c r="QN204" s="1"/>
      <c r="QO204" s="1"/>
      <c r="QP204" s="1"/>
      <c r="QQ204" s="1"/>
      <c r="QR204" s="1"/>
      <c r="QS204" s="1"/>
      <c r="QT204" s="1"/>
      <c r="QU204" s="1"/>
      <c r="QV204" s="1"/>
      <c r="QW204" s="1"/>
      <c r="QX204" s="1"/>
      <c r="QY204" s="1"/>
      <c r="QZ204" s="1"/>
      <c r="RA204" s="1"/>
      <c r="RB204" s="1"/>
      <c r="RC204" s="1"/>
      <c r="RD204" s="1"/>
      <c r="RE204" s="1"/>
      <c r="RF204" s="1"/>
      <c r="RG204" s="1"/>
      <c r="RH204" s="1"/>
      <c r="RI204" s="1"/>
      <c r="RJ204" s="1"/>
      <c r="RK204" s="1"/>
      <c r="RL204" s="1"/>
      <c r="RM204" s="1"/>
      <c r="RN204" s="1"/>
      <c r="RO204" s="1"/>
      <c r="RP204" s="1"/>
      <c r="RQ204" s="1"/>
      <c r="RR204" s="1"/>
      <c r="RS204" s="1"/>
      <c r="RT204" s="1"/>
      <c r="RU204" s="1"/>
      <c r="RV204" s="1"/>
      <c r="RW204" s="1"/>
      <c r="RX204" s="1"/>
      <c r="RY204" s="1"/>
      <c r="RZ204" s="1"/>
      <c r="SA204" s="1"/>
      <c r="SB204" s="1"/>
      <c r="SC204" s="1"/>
      <c r="SD204" s="1"/>
      <c r="SE204" s="1"/>
      <c r="SF204" s="1"/>
      <c r="SG204" s="1"/>
      <c r="SH204" s="1"/>
      <c r="SI204" s="1"/>
      <c r="SJ204" s="1"/>
      <c r="SK204" s="1"/>
      <c r="SL204" s="1"/>
      <c r="SM204" s="1"/>
      <c r="SN204" s="1"/>
      <c r="SO204" s="1"/>
      <c r="SP204" s="1"/>
      <c r="SQ204" s="1"/>
      <c r="SR204" s="1"/>
      <c r="SS204" s="1"/>
      <c r="ST204" s="1"/>
      <c r="SU204" s="1"/>
      <c r="SV204" s="1"/>
      <c r="SW204" s="1"/>
      <c r="SX204" s="1"/>
      <c r="SY204" s="1"/>
      <c r="SZ204" s="1"/>
      <c r="TA204" s="1"/>
      <c r="TB204" s="1"/>
      <c r="TC204" s="1"/>
      <c r="TD204" s="1"/>
      <c r="TE204" s="1"/>
      <c r="TF204" s="1"/>
      <c r="TG204" s="1"/>
      <c r="TH204" s="1"/>
      <c r="TI204" s="1"/>
      <c r="TJ204" s="1"/>
      <c r="TK204" s="1"/>
      <c r="TL204" s="1"/>
      <c r="TM204" s="1"/>
      <c r="TN204" s="1"/>
      <c r="TO204" s="1"/>
      <c r="TP204" s="1"/>
      <c r="TQ204" s="1"/>
      <c r="TR204" s="1"/>
      <c r="TS204" s="1"/>
      <c r="TT204" s="1"/>
      <c r="TU204" s="1"/>
      <c r="TV204" s="1"/>
      <c r="TW204" s="1"/>
      <c r="TX204" s="1"/>
      <c r="TY204" s="1"/>
      <c r="TZ204" s="1"/>
      <c r="UA204" s="1"/>
      <c r="UB204" s="1"/>
      <c r="UC204" s="1"/>
      <c r="UD204" s="1"/>
      <c r="UE204" s="1"/>
      <c r="UF204" s="1"/>
      <c r="UG204" s="1"/>
      <c r="UH204" s="1"/>
      <c r="UI204" s="1"/>
      <c r="UJ204" s="1"/>
      <c r="UK204" s="1"/>
      <c r="UL204" s="1"/>
      <c r="UM204" s="1"/>
      <c r="UN204" s="1"/>
      <c r="UO204" s="1"/>
      <c r="UP204" s="1"/>
      <c r="UQ204" s="1"/>
      <c r="UR204" s="1"/>
      <c r="US204" s="1"/>
      <c r="UT204" s="1"/>
      <c r="UU204" s="1"/>
      <c r="UV204" s="1"/>
      <c r="UW204" s="1"/>
      <c r="UX204" s="1"/>
      <c r="UY204" s="1"/>
      <c r="UZ204" s="1"/>
      <c r="VA204" s="1"/>
      <c r="VB204" s="1"/>
      <c r="VC204" s="1"/>
      <c r="VD204" s="1"/>
      <c r="VE204" s="1"/>
      <c r="VF204" s="1"/>
      <c r="VG204" s="1"/>
      <c r="VH204" s="1"/>
      <c r="VI204" s="1"/>
      <c r="VJ204" s="1"/>
      <c r="VK204" s="1"/>
      <c r="VL204" s="1"/>
      <c r="VM204" s="1"/>
      <c r="VN204" s="1"/>
      <c r="VO204" s="1"/>
      <c r="VP204" s="1"/>
      <c r="VQ204" s="1"/>
      <c r="VR204" s="1"/>
      <c r="VS204" s="1"/>
      <c r="VT204" s="1"/>
      <c r="VU204" s="1"/>
      <c r="VV204" s="1"/>
      <c r="VW204" s="1"/>
      <c r="VX204" s="1"/>
      <c r="VY204" s="1"/>
      <c r="VZ204" s="1"/>
      <c r="WA204" s="1"/>
      <c r="WB204" s="1"/>
      <c r="WC204" s="1"/>
      <c r="WD204" s="1"/>
      <c r="WE204" s="1"/>
      <c r="WF204" s="1"/>
      <c r="WG204" s="1"/>
      <c r="WH204" s="1"/>
      <c r="WI204" s="1"/>
      <c r="WJ204" s="1"/>
      <c r="WK204" s="1"/>
      <c r="WL204" s="1"/>
      <c r="WM204" s="1"/>
      <c r="WN204" s="1"/>
      <c r="WO204" s="1"/>
      <c r="WP204" s="1"/>
      <c r="WQ204" s="1"/>
      <c r="WR204" s="1"/>
      <c r="WS204" s="1"/>
      <c r="WT204" s="1"/>
      <c r="WU204" s="1"/>
      <c r="WV204" s="1"/>
      <c r="WW204" s="1"/>
      <c r="WX204" s="1"/>
      <c r="WY204" s="1"/>
      <c r="WZ204" s="1"/>
      <c r="XA204" s="1"/>
      <c r="XB204" s="1"/>
      <c r="XC204" s="1"/>
      <c r="XD204" s="1"/>
      <c r="XE204" s="1"/>
      <c r="XF204" s="1"/>
      <c r="XG204" s="1"/>
      <c r="XH204" s="1"/>
      <c r="XI204" s="1"/>
      <c r="XJ204" s="1"/>
      <c r="XK204" s="1"/>
      <c r="XL204" s="1"/>
      <c r="XM204" s="1"/>
      <c r="XN204" s="1"/>
      <c r="XO204" s="1"/>
      <c r="XP204" s="1"/>
      <c r="XQ204" s="1"/>
      <c r="XR204" s="1"/>
      <c r="XS204" s="1"/>
      <c r="XT204" s="1"/>
      <c r="XU204" s="1"/>
      <c r="XV204" s="1"/>
      <c r="XW204" s="1"/>
      <c r="XX204" s="1"/>
      <c r="XY204" s="1"/>
      <c r="XZ204" s="1"/>
      <c r="YA204" s="1"/>
      <c r="YB204" s="1"/>
      <c r="YC204" s="1"/>
      <c r="YD204" s="1"/>
      <c r="YE204" s="1"/>
      <c r="YF204" s="1"/>
      <c r="YG204" s="1"/>
      <c r="YH204" s="1"/>
      <c r="YI204" s="1"/>
      <c r="YJ204" s="1"/>
      <c r="YK204" s="1"/>
      <c r="YL204" s="1"/>
      <c r="YM204" s="1"/>
      <c r="YN204" s="1"/>
      <c r="YO204" s="1"/>
      <c r="YP204" s="1"/>
      <c r="YQ204" s="1"/>
      <c r="YR204" s="1"/>
      <c r="YS204" s="1"/>
      <c r="YT204" s="1"/>
      <c r="YU204" s="1"/>
      <c r="YV204" s="1"/>
      <c r="YW204" s="1"/>
      <c r="YX204" s="1"/>
      <c r="YY204" s="1"/>
      <c r="YZ204" s="1"/>
      <c r="ZA204" s="1"/>
      <c r="ZB204" s="1"/>
      <c r="ZC204" s="1"/>
      <c r="ZD204" s="1"/>
      <c r="ZE204" s="1"/>
      <c r="ZF204" s="1"/>
      <c r="ZG204" s="1"/>
      <c r="ZH204" s="1"/>
      <c r="ZI204" s="1"/>
      <c r="ZJ204" s="1"/>
      <c r="ZK204" s="1"/>
      <c r="ZL204" s="1"/>
      <c r="ZM204" s="1"/>
      <c r="ZN204" s="1"/>
      <c r="ZO204" s="1"/>
      <c r="ZP204" s="1"/>
      <c r="ZQ204" s="1"/>
      <c r="ZR204" s="1"/>
      <c r="ZS204" s="1"/>
      <c r="ZT204" s="1"/>
      <c r="ZU204" s="1"/>
      <c r="ZV204" s="1"/>
      <c r="ZW204" s="1"/>
      <c r="ZX204" s="1"/>
      <c r="ZY204" s="1"/>
      <c r="ZZ204" s="1"/>
      <c r="AAA204" s="1"/>
      <c r="AAB204" s="1"/>
      <c r="AAC204" s="1"/>
      <c r="AAD204" s="1"/>
      <c r="AAE204" s="1"/>
      <c r="AAF204" s="1"/>
      <c r="AAG204" s="1"/>
      <c r="AAH204" s="1"/>
      <c r="AAI204" s="1"/>
      <c r="AAJ204" s="1"/>
      <c r="AAK204" s="1"/>
      <c r="AAL204" s="1"/>
      <c r="AAM204" s="1"/>
      <c r="AAN204" s="1"/>
      <c r="AAO204" s="1"/>
      <c r="AAP204" s="1"/>
      <c r="AAQ204" s="1"/>
      <c r="AAR204" s="1"/>
      <c r="AAS204" s="1"/>
      <c r="AAT204" s="1"/>
      <c r="AAU204" s="1"/>
      <c r="AAV204" s="1"/>
      <c r="AAW204" s="1"/>
      <c r="AAX204" s="1"/>
      <c r="AAY204" s="1"/>
      <c r="AAZ204" s="1"/>
      <c r="ABA204" s="1"/>
      <c r="ABB204" s="1"/>
      <c r="ABC204" s="1"/>
      <c r="ABD204" s="1"/>
      <c r="ABE204" s="1"/>
      <c r="ABF204" s="1"/>
      <c r="ABG204" s="1"/>
      <c r="ABH204" s="1"/>
      <c r="ABI204" s="1"/>
      <c r="ABJ204" s="1"/>
      <c r="ABK204" s="1"/>
      <c r="ABL204" s="1"/>
      <c r="ABM204" s="1"/>
      <c r="ABN204" s="1"/>
      <c r="ABO204" s="1"/>
      <c r="ABP204" s="1"/>
      <c r="ABQ204" s="1"/>
      <c r="ABR204" s="1"/>
      <c r="ABS204" s="1"/>
      <c r="ABT204" s="1"/>
      <c r="ABU204" s="1"/>
      <c r="ABV204" s="1"/>
      <c r="ABW204" s="1"/>
      <c r="ABX204" s="1"/>
      <c r="ABY204" s="1"/>
      <c r="ABZ204" s="1"/>
      <c r="ACA204" s="1"/>
      <c r="ACB204" s="1"/>
      <c r="ACC204" s="1"/>
      <c r="ACD204" s="1"/>
      <c r="ACE204" s="1"/>
      <c r="ACF204" s="1"/>
      <c r="ACG204" s="1"/>
      <c r="ACH204" s="1"/>
      <c r="ACI204" s="1"/>
      <c r="ACJ204" s="1"/>
      <c r="ACK204" s="1"/>
      <c r="ACL204" s="1"/>
      <c r="ACM204" s="1"/>
      <c r="ACN204" s="1"/>
      <c r="ACO204" s="1"/>
      <c r="ACP204" s="1"/>
      <c r="ACQ204" s="1"/>
      <c r="ACR204" s="1"/>
      <c r="ACS204" s="1"/>
      <c r="ACT204" s="1"/>
      <c r="ACU204" s="1"/>
      <c r="ACV204" s="1"/>
      <c r="ACW204" s="1"/>
      <c r="ACX204" s="1"/>
      <c r="ACY204" s="1"/>
      <c r="ACZ204" s="1"/>
      <c r="ADA204" s="1"/>
      <c r="ADB204" s="1"/>
      <c r="ADC204" s="1"/>
      <c r="ADD204" s="1"/>
      <c r="ADE204" s="1"/>
      <c r="ADF204" s="1"/>
      <c r="ADG204" s="1"/>
      <c r="ADH204" s="1"/>
      <c r="ADI204" s="1"/>
      <c r="ADJ204" s="1"/>
      <c r="ADK204" s="1"/>
      <c r="ADL204" s="1"/>
      <c r="ADM204" s="1"/>
      <c r="ADN204" s="1"/>
      <c r="ADO204" s="1"/>
      <c r="ADP204" s="1"/>
      <c r="ADQ204" s="1"/>
      <c r="ADR204" s="1"/>
      <c r="ADS204" s="1"/>
      <c r="ADT204" s="1"/>
      <c r="ADU204" s="1"/>
      <c r="ADV204" s="1"/>
      <c r="ADW204" s="1"/>
      <c r="ADX204" s="1"/>
      <c r="ADY204" s="1"/>
      <c r="ADZ204" s="1"/>
      <c r="AEA204" s="1"/>
      <c r="AEB204" s="1"/>
      <c r="AEC204" s="1"/>
      <c r="AED204" s="1"/>
      <c r="AEE204" s="1"/>
      <c r="AEF204" s="1"/>
      <c r="AEG204" s="1"/>
      <c r="AEH204" s="1"/>
      <c r="AEI204" s="1"/>
      <c r="AEJ204" s="1"/>
      <c r="AEK204" s="1"/>
      <c r="AEL204" s="1"/>
      <c r="AEM204" s="1"/>
      <c r="AEN204" s="1"/>
      <c r="AEO204" s="1"/>
      <c r="AEP204" s="1"/>
      <c r="AEQ204" s="1"/>
      <c r="AER204" s="1"/>
      <c r="AES204" s="1"/>
      <c r="AET204" s="1"/>
      <c r="AEU204" s="1"/>
      <c r="AEV204" s="1"/>
      <c r="AEW204" s="1"/>
      <c r="AEX204" s="1"/>
      <c r="AEY204" s="1"/>
      <c r="AEZ204" s="1"/>
      <c r="AFA204" s="1"/>
      <c r="AFB204" s="1"/>
      <c r="AFC204" s="1"/>
      <c r="AFD204" s="1"/>
      <c r="AFE204" s="1"/>
      <c r="AFF204" s="1"/>
      <c r="AFG204" s="1"/>
      <c r="AFH204" s="1"/>
      <c r="AFI204" s="1"/>
      <c r="AFJ204" s="1"/>
      <c r="AFK204" s="1"/>
      <c r="AFL204" s="1"/>
      <c r="AFM204" s="1"/>
      <c r="AFN204" s="1"/>
      <c r="AFO204" s="1"/>
      <c r="AFP204" s="1"/>
      <c r="AFQ204" s="1"/>
      <c r="AFR204" s="1"/>
      <c r="AFS204" s="1"/>
      <c r="AFT204" s="1"/>
      <c r="AFU204" s="1"/>
      <c r="AFV204" s="1"/>
      <c r="AFW204" s="1"/>
      <c r="AFX204" s="1"/>
      <c r="AFY204" s="1"/>
      <c r="AFZ204" s="1"/>
      <c r="AGA204" s="1"/>
      <c r="AGB204" s="1"/>
      <c r="AGC204" s="1"/>
      <c r="AGD204" s="1"/>
      <c r="AGE204" s="1"/>
      <c r="AGF204" s="1"/>
      <c r="AGG204" s="1"/>
      <c r="AGH204" s="1"/>
      <c r="AGI204" s="1"/>
      <c r="AGJ204" s="1"/>
      <c r="AGK204" s="1"/>
      <c r="AGL204" s="1"/>
      <c r="AGM204" s="1"/>
      <c r="AGN204" s="1"/>
      <c r="AGO204" s="1"/>
      <c r="AGP204" s="1"/>
      <c r="AGQ204" s="1"/>
      <c r="AGR204" s="1"/>
      <c r="AGS204" s="1"/>
      <c r="AGT204" s="1"/>
      <c r="AGU204" s="1"/>
      <c r="AGV204" s="1"/>
      <c r="AGW204" s="1"/>
      <c r="AGX204" s="1"/>
      <c r="AGY204" s="1"/>
      <c r="AGZ204" s="1"/>
      <c r="AHA204" s="1"/>
      <c r="AHB204" s="1"/>
      <c r="AHC204" s="1"/>
      <c r="AHD204" s="1"/>
      <c r="AHE204" s="1"/>
      <c r="AHF204" s="1"/>
      <c r="AHG204" s="1"/>
      <c r="AHH204" s="1"/>
      <c r="AHI204" s="1"/>
      <c r="AHJ204" s="1"/>
      <c r="AHK204" s="1"/>
      <c r="AHL204" s="1"/>
      <c r="AHM204" s="1"/>
      <c r="AHN204" s="1"/>
      <c r="AHO204" s="1"/>
      <c r="AHP204" s="1"/>
      <c r="AHQ204" s="1"/>
      <c r="AHR204" s="1"/>
      <c r="AHS204" s="1"/>
      <c r="AHT204" s="1"/>
      <c r="AHU204" s="1"/>
      <c r="AHV204" s="1"/>
      <c r="AHW204" s="1"/>
      <c r="AHX204" s="1"/>
      <c r="AHY204" s="1"/>
      <c r="AHZ204" s="1"/>
      <c r="AIA204" s="1"/>
      <c r="AIB204" s="1"/>
      <c r="AIC204" s="1"/>
      <c r="AID204" s="1"/>
      <c r="AIE204" s="1"/>
      <c r="AIF204" s="1"/>
      <c r="AIG204" s="1"/>
      <c r="AIH204" s="1"/>
      <c r="AII204" s="1"/>
      <c r="AIJ204" s="1"/>
      <c r="AIK204" s="1"/>
      <c r="AIL204" s="1"/>
      <c r="AIM204" s="1"/>
      <c r="AIN204" s="1"/>
      <c r="AIO204" s="1"/>
      <c r="AIP204" s="1"/>
      <c r="AIQ204" s="1"/>
      <c r="AIR204" s="1"/>
      <c r="AIS204" s="1"/>
      <c r="AIT204" s="1"/>
      <c r="AIU204" s="1"/>
      <c r="AIV204" s="1"/>
      <c r="AIW204" s="1"/>
      <c r="AIX204" s="1"/>
      <c r="AIY204" s="1"/>
      <c r="AIZ204" s="1"/>
      <c r="AJA204" s="1"/>
      <c r="AJB204" s="1"/>
      <c r="AJC204" s="1"/>
      <c r="AJD204" s="1"/>
      <c r="AJE204" s="1"/>
      <c r="AJF204" s="1"/>
      <c r="AJG204" s="1"/>
      <c r="AJH204" s="1"/>
      <c r="AJI204" s="1"/>
      <c r="AJJ204" s="1"/>
      <c r="AJK204" s="1"/>
      <c r="AJL204" s="1"/>
      <c r="AJM204" s="1"/>
      <c r="AJN204" s="1"/>
      <c r="AJO204" s="1"/>
      <c r="AJP204" s="1"/>
      <c r="AJQ204" s="1"/>
      <c r="AJR204" s="1"/>
      <c r="AJS204" s="1"/>
      <c r="AJT204" s="1"/>
      <c r="AJU204" s="1"/>
      <c r="AJV204" s="1"/>
      <c r="AJW204" s="1"/>
      <c r="AJX204" s="1"/>
      <c r="AJY204" s="1"/>
      <c r="AJZ204" s="1"/>
      <c r="AKA204" s="1"/>
      <c r="AKB204" s="1"/>
      <c r="AKC204" s="1"/>
      <c r="AKD204" s="1"/>
      <c r="AKE204" s="1"/>
      <c r="AKF204" s="1"/>
      <c r="AKG204" s="1"/>
      <c r="AKH204" s="1"/>
      <c r="AKI204" s="1"/>
      <c r="AKJ204" s="1"/>
      <c r="AKK204" s="1"/>
      <c r="AKL204" s="1"/>
      <c r="AKM204" s="1"/>
      <c r="AKN204" s="1"/>
      <c r="AKO204" s="1"/>
      <c r="AKP204" s="1"/>
      <c r="AKQ204" s="1"/>
      <c r="AKR204" s="1"/>
      <c r="AKS204" s="1"/>
      <c r="AKT204" s="1"/>
      <c r="AKU204" s="1"/>
      <c r="AKV204" s="1"/>
      <c r="AKW204" s="1"/>
      <c r="AKX204" s="1"/>
      <c r="AKY204" s="1"/>
    </row>
    <row r="205" spans="1:987" s="41" customFormat="1">
      <c r="A205" s="321">
        <f t="shared" ref="A205:A216" si="18">+A204+1</f>
        <v>2</v>
      </c>
      <c r="B205" s="126" t="s">
        <v>254</v>
      </c>
      <c r="C205" s="127" t="s">
        <v>7</v>
      </c>
      <c r="D205" s="128">
        <v>25.2</v>
      </c>
      <c r="E205" s="125"/>
      <c r="F205" s="42">
        <f t="shared" si="17"/>
        <v>0</v>
      </c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  <c r="DM205" s="1"/>
      <c r="DN205" s="1"/>
      <c r="DO205" s="1"/>
      <c r="DP205" s="1"/>
      <c r="DQ205" s="1"/>
      <c r="DR205" s="1"/>
      <c r="DS205" s="1"/>
      <c r="DT205" s="1"/>
      <c r="DU205" s="1"/>
      <c r="DV205" s="1"/>
      <c r="DW205" s="1"/>
      <c r="DX205" s="1"/>
      <c r="DY205" s="1"/>
      <c r="DZ205" s="1"/>
      <c r="EA205" s="1"/>
      <c r="EB205" s="1"/>
      <c r="EC205" s="1"/>
      <c r="ED205" s="1"/>
      <c r="EE205" s="1"/>
      <c r="EF205" s="1"/>
      <c r="EG205" s="1"/>
      <c r="EH205" s="1"/>
      <c r="EI205" s="1"/>
      <c r="EJ205" s="1"/>
      <c r="EK205" s="1"/>
      <c r="EL205" s="1"/>
      <c r="EM205" s="1"/>
      <c r="EN205" s="1"/>
      <c r="EO205" s="1"/>
      <c r="EP205" s="1"/>
      <c r="EQ205" s="1"/>
      <c r="ER205" s="1"/>
      <c r="ES205" s="1"/>
      <c r="ET205" s="1"/>
      <c r="EU205" s="1"/>
      <c r="EV205" s="1"/>
      <c r="EW205" s="1"/>
      <c r="EX205" s="1"/>
      <c r="EY205" s="1"/>
      <c r="EZ205" s="1"/>
      <c r="FA205" s="1"/>
      <c r="FB205" s="1"/>
      <c r="FC205" s="1"/>
      <c r="FD205" s="1"/>
      <c r="FE205" s="1"/>
      <c r="FF205" s="1"/>
      <c r="FG205" s="1"/>
      <c r="FH205" s="1"/>
      <c r="FI205" s="1"/>
      <c r="FJ205" s="1"/>
      <c r="FK205" s="1"/>
      <c r="FL205" s="1"/>
      <c r="FM205" s="1"/>
      <c r="FN205" s="1"/>
      <c r="FO205" s="1"/>
      <c r="FP205" s="1"/>
      <c r="FQ205" s="1"/>
      <c r="FR205" s="1"/>
      <c r="FS205" s="1"/>
      <c r="FT205" s="1"/>
      <c r="FU205" s="1"/>
      <c r="FV205" s="1"/>
      <c r="FW205" s="1"/>
      <c r="FX205" s="1"/>
      <c r="FY205" s="1"/>
      <c r="FZ205" s="1"/>
      <c r="GA205" s="1"/>
      <c r="GB205" s="1"/>
      <c r="GC205" s="1"/>
      <c r="GD205" s="1"/>
      <c r="GE205" s="1"/>
      <c r="GF205" s="1"/>
      <c r="GG205" s="1"/>
      <c r="GH205" s="1"/>
      <c r="GI205" s="1"/>
      <c r="GJ205" s="1"/>
      <c r="GK205" s="1"/>
      <c r="GL205" s="1"/>
      <c r="GM205" s="1"/>
      <c r="GN205" s="1"/>
      <c r="GO205" s="1"/>
      <c r="GP205" s="1"/>
      <c r="GQ205" s="1"/>
      <c r="GR205" s="1"/>
      <c r="GS205" s="1"/>
      <c r="GT205" s="1"/>
      <c r="GU205" s="1"/>
      <c r="GV205" s="1"/>
      <c r="GW205" s="1"/>
      <c r="GX205" s="1"/>
      <c r="GY205" s="1"/>
      <c r="GZ205" s="1"/>
      <c r="HA205" s="1"/>
      <c r="HB205" s="1"/>
      <c r="HC205" s="1"/>
      <c r="HD205" s="1"/>
      <c r="HE205" s="1"/>
      <c r="HF205" s="1"/>
      <c r="HG205" s="1"/>
      <c r="HH205" s="1"/>
      <c r="HI205" s="1"/>
      <c r="HJ205" s="1"/>
      <c r="HK205" s="1"/>
      <c r="HL205" s="1"/>
      <c r="HM205" s="1"/>
      <c r="HN205" s="1"/>
      <c r="HO205" s="1"/>
      <c r="HP205" s="1"/>
      <c r="HQ205" s="1"/>
      <c r="HR205" s="1"/>
      <c r="HS205" s="1"/>
      <c r="HT205" s="1"/>
      <c r="HU205" s="1"/>
      <c r="HV205" s="1"/>
      <c r="HW205" s="1"/>
      <c r="HX205" s="1"/>
      <c r="HY205" s="1"/>
      <c r="HZ205" s="1"/>
      <c r="IA205" s="1"/>
      <c r="IB205" s="1"/>
      <c r="IC205" s="1"/>
      <c r="ID205" s="1"/>
      <c r="IE205" s="1"/>
      <c r="IF205" s="1"/>
      <c r="IG205" s="1"/>
      <c r="IH205" s="1"/>
      <c r="II205" s="1"/>
      <c r="IJ205" s="1"/>
      <c r="IK205" s="1"/>
      <c r="IL205" s="1"/>
      <c r="IM205" s="1"/>
      <c r="IN205" s="1"/>
      <c r="IO205" s="1"/>
      <c r="IP205" s="1"/>
      <c r="IQ205" s="1"/>
      <c r="IR205" s="1"/>
      <c r="IS205" s="1"/>
      <c r="IT205" s="1"/>
      <c r="IU205" s="1"/>
      <c r="IV205" s="1"/>
      <c r="IW205" s="1"/>
      <c r="IX205" s="1"/>
      <c r="IY205" s="1"/>
      <c r="IZ205" s="1"/>
      <c r="JA205" s="1"/>
      <c r="JB205" s="1"/>
      <c r="JC205" s="1"/>
      <c r="JD205" s="1"/>
      <c r="JE205" s="1"/>
      <c r="JF205" s="1"/>
      <c r="JG205" s="1"/>
      <c r="JH205" s="1"/>
      <c r="JI205" s="1"/>
      <c r="JJ205" s="1"/>
      <c r="JK205" s="1"/>
      <c r="JL205" s="1"/>
      <c r="JM205" s="1"/>
      <c r="JN205" s="1"/>
      <c r="JO205" s="1"/>
      <c r="JP205" s="1"/>
      <c r="JQ205" s="1"/>
      <c r="JR205" s="1"/>
      <c r="JS205" s="1"/>
      <c r="JT205" s="1"/>
      <c r="JU205" s="1"/>
      <c r="JV205" s="1"/>
      <c r="JW205" s="1"/>
      <c r="JX205" s="1"/>
      <c r="JY205" s="1"/>
      <c r="JZ205" s="1"/>
      <c r="KA205" s="1"/>
      <c r="KB205" s="1"/>
      <c r="KC205" s="1"/>
      <c r="KD205" s="1"/>
      <c r="KE205" s="1"/>
      <c r="KF205" s="1"/>
      <c r="KG205" s="1"/>
      <c r="KH205" s="1"/>
      <c r="KI205" s="1"/>
      <c r="KJ205" s="1"/>
      <c r="KK205" s="1"/>
      <c r="KL205" s="1"/>
      <c r="KM205" s="1"/>
      <c r="KN205" s="1"/>
      <c r="KO205" s="1"/>
      <c r="KP205" s="1"/>
      <c r="KQ205" s="1"/>
      <c r="KR205" s="1"/>
      <c r="KS205" s="1"/>
      <c r="KT205" s="1"/>
      <c r="KU205" s="1"/>
      <c r="KV205" s="1"/>
      <c r="KW205" s="1"/>
      <c r="KX205" s="1"/>
      <c r="KY205" s="1"/>
      <c r="KZ205" s="1"/>
      <c r="LA205" s="1"/>
      <c r="LB205" s="1"/>
      <c r="LC205" s="1"/>
      <c r="LD205" s="1"/>
      <c r="LE205" s="1"/>
      <c r="LF205" s="1"/>
      <c r="LG205" s="1"/>
      <c r="LH205" s="1"/>
      <c r="LI205" s="1"/>
      <c r="LJ205" s="1"/>
      <c r="LK205" s="1"/>
      <c r="LL205" s="1"/>
      <c r="LM205" s="1"/>
      <c r="LN205" s="1"/>
      <c r="LO205" s="1"/>
      <c r="LP205" s="1"/>
      <c r="LQ205" s="1"/>
      <c r="LR205" s="1"/>
      <c r="LS205" s="1"/>
      <c r="LT205" s="1"/>
      <c r="LU205" s="1"/>
      <c r="LV205" s="1"/>
      <c r="LW205" s="1"/>
      <c r="LX205" s="1"/>
      <c r="LY205" s="1"/>
      <c r="LZ205" s="1"/>
      <c r="MA205" s="1"/>
      <c r="MB205" s="1"/>
      <c r="MC205" s="1"/>
      <c r="MD205" s="1"/>
      <c r="ME205" s="1"/>
      <c r="MF205" s="1"/>
      <c r="MG205" s="1"/>
      <c r="MH205" s="1"/>
      <c r="MI205" s="1"/>
      <c r="MJ205" s="1"/>
      <c r="MK205" s="1"/>
      <c r="ML205" s="1"/>
      <c r="MM205" s="1"/>
      <c r="MN205" s="1"/>
      <c r="MO205" s="1"/>
      <c r="MP205" s="1"/>
      <c r="MQ205" s="1"/>
      <c r="MR205" s="1"/>
      <c r="MS205" s="1"/>
      <c r="MT205" s="1"/>
      <c r="MU205" s="1"/>
      <c r="MV205" s="1"/>
      <c r="MW205" s="1"/>
      <c r="MX205" s="1"/>
      <c r="MY205" s="1"/>
      <c r="MZ205" s="1"/>
      <c r="NA205" s="1"/>
      <c r="NB205" s="1"/>
      <c r="NC205" s="1"/>
      <c r="ND205" s="1"/>
      <c r="NE205" s="1"/>
      <c r="NF205" s="1"/>
      <c r="NG205" s="1"/>
      <c r="NH205" s="1"/>
      <c r="NI205" s="1"/>
      <c r="NJ205" s="1"/>
      <c r="NK205" s="1"/>
      <c r="NL205" s="1"/>
      <c r="NM205" s="1"/>
      <c r="NN205" s="1"/>
      <c r="NO205" s="1"/>
      <c r="NP205" s="1"/>
      <c r="NQ205" s="1"/>
      <c r="NR205" s="1"/>
      <c r="NS205" s="1"/>
      <c r="NT205" s="1"/>
      <c r="NU205" s="1"/>
      <c r="NV205" s="1"/>
      <c r="NW205" s="1"/>
      <c r="NX205" s="1"/>
      <c r="NY205" s="1"/>
      <c r="NZ205" s="1"/>
      <c r="OA205" s="1"/>
      <c r="OB205" s="1"/>
      <c r="OC205" s="1"/>
      <c r="OD205" s="1"/>
      <c r="OE205" s="1"/>
      <c r="OF205" s="1"/>
      <c r="OG205" s="1"/>
      <c r="OH205" s="1"/>
      <c r="OI205" s="1"/>
      <c r="OJ205" s="1"/>
      <c r="OK205" s="1"/>
      <c r="OL205" s="1"/>
      <c r="OM205" s="1"/>
      <c r="ON205" s="1"/>
      <c r="OO205" s="1"/>
      <c r="OP205" s="1"/>
      <c r="OQ205" s="1"/>
      <c r="OR205" s="1"/>
      <c r="OS205" s="1"/>
      <c r="OT205" s="1"/>
      <c r="OU205" s="1"/>
      <c r="OV205" s="1"/>
      <c r="OW205" s="1"/>
      <c r="OX205" s="1"/>
      <c r="OY205" s="1"/>
      <c r="OZ205" s="1"/>
      <c r="PA205" s="1"/>
      <c r="PB205" s="1"/>
      <c r="PC205" s="1"/>
      <c r="PD205" s="1"/>
      <c r="PE205" s="1"/>
      <c r="PF205" s="1"/>
      <c r="PG205" s="1"/>
      <c r="PH205" s="1"/>
      <c r="PI205" s="1"/>
      <c r="PJ205" s="1"/>
      <c r="PK205" s="1"/>
      <c r="PL205" s="1"/>
      <c r="PM205" s="1"/>
      <c r="PN205" s="1"/>
      <c r="PO205" s="1"/>
      <c r="PP205" s="1"/>
      <c r="PQ205" s="1"/>
      <c r="PR205" s="1"/>
      <c r="PS205" s="1"/>
      <c r="PT205" s="1"/>
      <c r="PU205" s="1"/>
      <c r="PV205" s="1"/>
      <c r="PW205" s="1"/>
      <c r="PX205" s="1"/>
      <c r="PY205" s="1"/>
      <c r="PZ205" s="1"/>
      <c r="QA205" s="1"/>
      <c r="QB205" s="1"/>
      <c r="QC205" s="1"/>
      <c r="QD205" s="1"/>
      <c r="QE205" s="1"/>
      <c r="QF205" s="1"/>
      <c r="QG205" s="1"/>
      <c r="QH205" s="1"/>
      <c r="QI205" s="1"/>
      <c r="QJ205" s="1"/>
      <c r="QK205" s="1"/>
      <c r="QL205" s="1"/>
      <c r="QM205" s="1"/>
      <c r="QN205" s="1"/>
      <c r="QO205" s="1"/>
      <c r="QP205" s="1"/>
      <c r="QQ205" s="1"/>
      <c r="QR205" s="1"/>
      <c r="QS205" s="1"/>
      <c r="QT205" s="1"/>
      <c r="QU205" s="1"/>
      <c r="QV205" s="1"/>
      <c r="QW205" s="1"/>
      <c r="QX205" s="1"/>
      <c r="QY205" s="1"/>
      <c r="QZ205" s="1"/>
      <c r="RA205" s="1"/>
      <c r="RB205" s="1"/>
      <c r="RC205" s="1"/>
      <c r="RD205" s="1"/>
      <c r="RE205" s="1"/>
      <c r="RF205" s="1"/>
      <c r="RG205" s="1"/>
      <c r="RH205" s="1"/>
      <c r="RI205" s="1"/>
      <c r="RJ205" s="1"/>
      <c r="RK205" s="1"/>
      <c r="RL205" s="1"/>
      <c r="RM205" s="1"/>
      <c r="RN205" s="1"/>
      <c r="RO205" s="1"/>
      <c r="RP205" s="1"/>
      <c r="RQ205" s="1"/>
      <c r="RR205" s="1"/>
      <c r="RS205" s="1"/>
      <c r="RT205" s="1"/>
      <c r="RU205" s="1"/>
      <c r="RV205" s="1"/>
      <c r="RW205" s="1"/>
      <c r="RX205" s="1"/>
      <c r="RY205" s="1"/>
      <c r="RZ205" s="1"/>
      <c r="SA205" s="1"/>
      <c r="SB205" s="1"/>
      <c r="SC205" s="1"/>
      <c r="SD205" s="1"/>
      <c r="SE205" s="1"/>
      <c r="SF205" s="1"/>
      <c r="SG205" s="1"/>
      <c r="SH205" s="1"/>
      <c r="SI205" s="1"/>
      <c r="SJ205" s="1"/>
      <c r="SK205" s="1"/>
      <c r="SL205" s="1"/>
      <c r="SM205" s="1"/>
      <c r="SN205" s="1"/>
      <c r="SO205" s="1"/>
      <c r="SP205" s="1"/>
      <c r="SQ205" s="1"/>
      <c r="SR205" s="1"/>
      <c r="SS205" s="1"/>
      <c r="ST205" s="1"/>
      <c r="SU205" s="1"/>
      <c r="SV205" s="1"/>
      <c r="SW205" s="1"/>
      <c r="SX205" s="1"/>
      <c r="SY205" s="1"/>
      <c r="SZ205" s="1"/>
      <c r="TA205" s="1"/>
      <c r="TB205" s="1"/>
      <c r="TC205" s="1"/>
      <c r="TD205" s="1"/>
      <c r="TE205" s="1"/>
      <c r="TF205" s="1"/>
      <c r="TG205" s="1"/>
      <c r="TH205" s="1"/>
      <c r="TI205" s="1"/>
      <c r="TJ205" s="1"/>
      <c r="TK205" s="1"/>
      <c r="TL205" s="1"/>
      <c r="TM205" s="1"/>
      <c r="TN205" s="1"/>
      <c r="TO205" s="1"/>
      <c r="TP205" s="1"/>
      <c r="TQ205" s="1"/>
      <c r="TR205" s="1"/>
      <c r="TS205" s="1"/>
      <c r="TT205" s="1"/>
      <c r="TU205" s="1"/>
      <c r="TV205" s="1"/>
      <c r="TW205" s="1"/>
      <c r="TX205" s="1"/>
      <c r="TY205" s="1"/>
      <c r="TZ205" s="1"/>
      <c r="UA205" s="1"/>
      <c r="UB205" s="1"/>
      <c r="UC205" s="1"/>
      <c r="UD205" s="1"/>
      <c r="UE205" s="1"/>
      <c r="UF205" s="1"/>
      <c r="UG205" s="1"/>
      <c r="UH205" s="1"/>
      <c r="UI205" s="1"/>
      <c r="UJ205" s="1"/>
      <c r="UK205" s="1"/>
      <c r="UL205" s="1"/>
      <c r="UM205" s="1"/>
      <c r="UN205" s="1"/>
      <c r="UO205" s="1"/>
      <c r="UP205" s="1"/>
      <c r="UQ205" s="1"/>
      <c r="UR205" s="1"/>
      <c r="US205" s="1"/>
      <c r="UT205" s="1"/>
      <c r="UU205" s="1"/>
      <c r="UV205" s="1"/>
      <c r="UW205" s="1"/>
      <c r="UX205" s="1"/>
      <c r="UY205" s="1"/>
      <c r="UZ205" s="1"/>
      <c r="VA205" s="1"/>
      <c r="VB205" s="1"/>
      <c r="VC205" s="1"/>
      <c r="VD205" s="1"/>
      <c r="VE205" s="1"/>
      <c r="VF205" s="1"/>
      <c r="VG205" s="1"/>
      <c r="VH205" s="1"/>
      <c r="VI205" s="1"/>
      <c r="VJ205" s="1"/>
      <c r="VK205" s="1"/>
      <c r="VL205" s="1"/>
      <c r="VM205" s="1"/>
      <c r="VN205" s="1"/>
      <c r="VO205" s="1"/>
      <c r="VP205" s="1"/>
      <c r="VQ205" s="1"/>
      <c r="VR205" s="1"/>
      <c r="VS205" s="1"/>
      <c r="VT205" s="1"/>
      <c r="VU205" s="1"/>
      <c r="VV205" s="1"/>
      <c r="VW205" s="1"/>
      <c r="VX205" s="1"/>
      <c r="VY205" s="1"/>
      <c r="VZ205" s="1"/>
      <c r="WA205" s="1"/>
      <c r="WB205" s="1"/>
      <c r="WC205" s="1"/>
      <c r="WD205" s="1"/>
      <c r="WE205" s="1"/>
      <c r="WF205" s="1"/>
      <c r="WG205" s="1"/>
      <c r="WH205" s="1"/>
      <c r="WI205" s="1"/>
      <c r="WJ205" s="1"/>
      <c r="WK205" s="1"/>
      <c r="WL205" s="1"/>
      <c r="WM205" s="1"/>
      <c r="WN205" s="1"/>
      <c r="WO205" s="1"/>
      <c r="WP205" s="1"/>
      <c r="WQ205" s="1"/>
      <c r="WR205" s="1"/>
      <c r="WS205" s="1"/>
      <c r="WT205" s="1"/>
      <c r="WU205" s="1"/>
      <c r="WV205" s="1"/>
      <c r="WW205" s="1"/>
      <c r="WX205" s="1"/>
      <c r="WY205" s="1"/>
      <c r="WZ205" s="1"/>
      <c r="XA205" s="1"/>
      <c r="XB205" s="1"/>
      <c r="XC205" s="1"/>
      <c r="XD205" s="1"/>
      <c r="XE205" s="1"/>
      <c r="XF205" s="1"/>
      <c r="XG205" s="1"/>
      <c r="XH205" s="1"/>
      <c r="XI205" s="1"/>
      <c r="XJ205" s="1"/>
      <c r="XK205" s="1"/>
      <c r="XL205" s="1"/>
      <c r="XM205" s="1"/>
      <c r="XN205" s="1"/>
      <c r="XO205" s="1"/>
      <c r="XP205" s="1"/>
      <c r="XQ205" s="1"/>
      <c r="XR205" s="1"/>
      <c r="XS205" s="1"/>
      <c r="XT205" s="1"/>
      <c r="XU205" s="1"/>
      <c r="XV205" s="1"/>
      <c r="XW205" s="1"/>
      <c r="XX205" s="1"/>
      <c r="XY205" s="1"/>
      <c r="XZ205" s="1"/>
      <c r="YA205" s="1"/>
      <c r="YB205" s="1"/>
      <c r="YC205" s="1"/>
      <c r="YD205" s="1"/>
      <c r="YE205" s="1"/>
      <c r="YF205" s="1"/>
      <c r="YG205" s="1"/>
      <c r="YH205" s="1"/>
      <c r="YI205" s="1"/>
      <c r="YJ205" s="1"/>
      <c r="YK205" s="1"/>
      <c r="YL205" s="1"/>
      <c r="YM205" s="1"/>
      <c r="YN205" s="1"/>
      <c r="YO205" s="1"/>
      <c r="YP205" s="1"/>
      <c r="YQ205" s="1"/>
      <c r="YR205" s="1"/>
      <c r="YS205" s="1"/>
      <c r="YT205" s="1"/>
      <c r="YU205" s="1"/>
      <c r="YV205" s="1"/>
      <c r="YW205" s="1"/>
      <c r="YX205" s="1"/>
      <c r="YY205" s="1"/>
      <c r="YZ205" s="1"/>
      <c r="ZA205" s="1"/>
      <c r="ZB205" s="1"/>
      <c r="ZC205" s="1"/>
      <c r="ZD205" s="1"/>
      <c r="ZE205" s="1"/>
      <c r="ZF205" s="1"/>
      <c r="ZG205" s="1"/>
      <c r="ZH205" s="1"/>
      <c r="ZI205" s="1"/>
      <c r="ZJ205" s="1"/>
      <c r="ZK205" s="1"/>
      <c r="ZL205" s="1"/>
      <c r="ZM205" s="1"/>
      <c r="ZN205" s="1"/>
      <c r="ZO205" s="1"/>
      <c r="ZP205" s="1"/>
      <c r="ZQ205" s="1"/>
      <c r="ZR205" s="1"/>
      <c r="ZS205" s="1"/>
      <c r="ZT205" s="1"/>
      <c r="ZU205" s="1"/>
      <c r="ZV205" s="1"/>
      <c r="ZW205" s="1"/>
      <c r="ZX205" s="1"/>
      <c r="ZY205" s="1"/>
      <c r="ZZ205" s="1"/>
      <c r="AAA205" s="1"/>
      <c r="AAB205" s="1"/>
      <c r="AAC205" s="1"/>
      <c r="AAD205" s="1"/>
      <c r="AAE205" s="1"/>
      <c r="AAF205" s="1"/>
      <c r="AAG205" s="1"/>
      <c r="AAH205" s="1"/>
      <c r="AAI205" s="1"/>
      <c r="AAJ205" s="1"/>
      <c r="AAK205" s="1"/>
      <c r="AAL205" s="1"/>
      <c r="AAM205" s="1"/>
      <c r="AAN205" s="1"/>
      <c r="AAO205" s="1"/>
      <c r="AAP205" s="1"/>
      <c r="AAQ205" s="1"/>
      <c r="AAR205" s="1"/>
      <c r="AAS205" s="1"/>
      <c r="AAT205" s="1"/>
      <c r="AAU205" s="1"/>
      <c r="AAV205" s="1"/>
      <c r="AAW205" s="1"/>
      <c r="AAX205" s="1"/>
      <c r="AAY205" s="1"/>
      <c r="AAZ205" s="1"/>
      <c r="ABA205" s="1"/>
      <c r="ABB205" s="1"/>
      <c r="ABC205" s="1"/>
      <c r="ABD205" s="1"/>
      <c r="ABE205" s="1"/>
      <c r="ABF205" s="1"/>
      <c r="ABG205" s="1"/>
      <c r="ABH205" s="1"/>
      <c r="ABI205" s="1"/>
      <c r="ABJ205" s="1"/>
      <c r="ABK205" s="1"/>
      <c r="ABL205" s="1"/>
      <c r="ABM205" s="1"/>
      <c r="ABN205" s="1"/>
      <c r="ABO205" s="1"/>
      <c r="ABP205" s="1"/>
      <c r="ABQ205" s="1"/>
      <c r="ABR205" s="1"/>
      <c r="ABS205" s="1"/>
      <c r="ABT205" s="1"/>
      <c r="ABU205" s="1"/>
      <c r="ABV205" s="1"/>
      <c r="ABW205" s="1"/>
      <c r="ABX205" s="1"/>
      <c r="ABY205" s="1"/>
      <c r="ABZ205" s="1"/>
      <c r="ACA205" s="1"/>
      <c r="ACB205" s="1"/>
      <c r="ACC205" s="1"/>
      <c r="ACD205" s="1"/>
      <c r="ACE205" s="1"/>
      <c r="ACF205" s="1"/>
      <c r="ACG205" s="1"/>
      <c r="ACH205" s="1"/>
      <c r="ACI205" s="1"/>
      <c r="ACJ205" s="1"/>
      <c r="ACK205" s="1"/>
      <c r="ACL205" s="1"/>
      <c r="ACM205" s="1"/>
      <c r="ACN205" s="1"/>
      <c r="ACO205" s="1"/>
      <c r="ACP205" s="1"/>
      <c r="ACQ205" s="1"/>
      <c r="ACR205" s="1"/>
      <c r="ACS205" s="1"/>
      <c r="ACT205" s="1"/>
      <c r="ACU205" s="1"/>
      <c r="ACV205" s="1"/>
      <c r="ACW205" s="1"/>
      <c r="ACX205" s="1"/>
      <c r="ACY205" s="1"/>
      <c r="ACZ205" s="1"/>
      <c r="ADA205" s="1"/>
      <c r="ADB205" s="1"/>
      <c r="ADC205" s="1"/>
      <c r="ADD205" s="1"/>
      <c r="ADE205" s="1"/>
      <c r="ADF205" s="1"/>
      <c r="ADG205" s="1"/>
      <c r="ADH205" s="1"/>
      <c r="ADI205" s="1"/>
      <c r="ADJ205" s="1"/>
      <c r="ADK205" s="1"/>
      <c r="ADL205" s="1"/>
      <c r="ADM205" s="1"/>
      <c r="ADN205" s="1"/>
      <c r="ADO205" s="1"/>
      <c r="ADP205" s="1"/>
      <c r="ADQ205" s="1"/>
      <c r="ADR205" s="1"/>
      <c r="ADS205" s="1"/>
      <c r="ADT205" s="1"/>
      <c r="ADU205" s="1"/>
      <c r="ADV205" s="1"/>
      <c r="ADW205" s="1"/>
      <c r="ADX205" s="1"/>
      <c r="ADY205" s="1"/>
      <c r="ADZ205" s="1"/>
      <c r="AEA205" s="1"/>
      <c r="AEB205" s="1"/>
      <c r="AEC205" s="1"/>
      <c r="AED205" s="1"/>
      <c r="AEE205" s="1"/>
      <c r="AEF205" s="1"/>
      <c r="AEG205" s="1"/>
      <c r="AEH205" s="1"/>
      <c r="AEI205" s="1"/>
      <c r="AEJ205" s="1"/>
      <c r="AEK205" s="1"/>
      <c r="AEL205" s="1"/>
      <c r="AEM205" s="1"/>
      <c r="AEN205" s="1"/>
      <c r="AEO205" s="1"/>
      <c r="AEP205" s="1"/>
      <c r="AEQ205" s="1"/>
      <c r="AER205" s="1"/>
      <c r="AES205" s="1"/>
      <c r="AET205" s="1"/>
      <c r="AEU205" s="1"/>
      <c r="AEV205" s="1"/>
      <c r="AEW205" s="1"/>
      <c r="AEX205" s="1"/>
      <c r="AEY205" s="1"/>
      <c r="AEZ205" s="1"/>
      <c r="AFA205" s="1"/>
      <c r="AFB205" s="1"/>
      <c r="AFC205" s="1"/>
      <c r="AFD205" s="1"/>
      <c r="AFE205" s="1"/>
      <c r="AFF205" s="1"/>
      <c r="AFG205" s="1"/>
      <c r="AFH205" s="1"/>
      <c r="AFI205" s="1"/>
      <c r="AFJ205" s="1"/>
      <c r="AFK205" s="1"/>
      <c r="AFL205" s="1"/>
      <c r="AFM205" s="1"/>
      <c r="AFN205" s="1"/>
      <c r="AFO205" s="1"/>
      <c r="AFP205" s="1"/>
      <c r="AFQ205" s="1"/>
      <c r="AFR205" s="1"/>
      <c r="AFS205" s="1"/>
      <c r="AFT205" s="1"/>
      <c r="AFU205" s="1"/>
      <c r="AFV205" s="1"/>
      <c r="AFW205" s="1"/>
      <c r="AFX205" s="1"/>
      <c r="AFY205" s="1"/>
      <c r="AFZ205" s="1"/>
      <c r="AGA205" s="1"/>
      <c r="AGB205" s="1"/>
      <c r="AGC205" s="1"/>
      <c r="AGD205" s="1"/>
      <c r="AGE205" s="1"/>
      <c r="AGF205" s="1"/>
      <c r="AGG205" s="1"/>
      <c r="AGH205" s="1"/>
      <c r="AGI205" s="1"/>
      <c r="AGJ205" s="1"/>
      <c r="AGK205" s="1"/>
      <c r="AGL205" s="1"/>
      <c r="AGM205" s="1"/>
      <c r="AGN205" s="1"/>
      <c r="AGO205" s="1"/>
      <c r="AGP205" s="1"/>
      <c r="AGQ205" s="1"/>
      <c r="AGR205" s="1"/>
      <c r="AGS205" s="1"/>
      <c r="AGT205" s="1"/>
      <c r="AGU205" s="1"/>
      <c r="AGV205" s="1"/>
      <c r="AGW205" s="1"/>
      <c r="AGX205" s="1"/>
      <c r="AGY205" s="1"/>
      <c r="AGZ205" s="1"/>
      <c r="AHA205" s="1"/>
      <c r="AHB205" s="1"/>
      <c r="AHC205" s="1"/>
      <c r="AHD205" s="1"/>
      <c r="AHE205" s="1"/>
      <c r="AHF205" s="1"/>
      <c r="AHG205" s="1"/>
      <c r="AHH205" s="1"/>
      <c r="AHI205" s="1"/>
      <c r="AHJ205" s="1"/>
      <c r="AHK205" s="1"/>
      <c r="AHL205" s="1"/>
      <c r="AHM205" s="1"/>
      <c r="AHN205" s="1"/>
      <c r="AHO205" s="1"/>
      <c r="AHP205" s="1"/>
      <c r="AHQ205" s="1"/>
      <c r="AHR205" s="1"/>
      <c r="AHS205" s="1"/>
      <c r="AHT205" s="1"/>
      <c r="AHU205" s="1"/>
      <c r="AHV205" s="1"/>
      <c r="AHW205" s="1"/>
      <c r="AHX205" s="1"/>
      <c r="AHY205" s="1"/>
      <c r="AHZ205" s="1"/>
      <c r="AIA205" s="1"/>
      <c r="AIB205" s="1"/>
      <c r="AIC205" s="1"/>
      <c r="AID205" s="1"/>
      <c r="AIE205" s="1"/>
      <c r="AIF205" s="1"/>
      <c r="AIG205" s="1"/>
      <c r="AIH205" s="1"/>
      <c r="AII205" s="1"/>
      <c r="AIJ205" s="1"/>
      <c r="AIK205" s="1"/>
      <c r="AIL205" s="1"/>
      <c r="AIM205" s="1"/>
      <c r="AIN205" s="1"/>
      <c r="AIO205" s="1"/>
      <c r="AIP205" s="1"/>
      <c r="AIQ205" s="1"/>
      <c r="AIR205" s="1"/>
      <c r="AIS205" s="1"/>
      <c r="AIT205" s="1"/>
      <c r="AIU205" s="1"/>
      <c r="AIV205" s="1"/>
      <c r="AIW205" s="1"/>
      <c r="AIX205" s="1"/>
      <c r="AIY205" s="1"/>
      <c r="AIZ205" s="1"/>
      <c r="AJA205" s="1"/>
      <c r="AJB205" s="1"/>
      <c r="AJC205" s="1"/>
      <c r="AJD205" s="1"/>
      <c r="AJE205" s="1"/>
      <c r="AJF205" s="1"/>
      <c r="AJG205" s="1"/>
      <c r="AJH205" s="1"/>
      <c r="AJI205" s="1"/>
      <c r="AJJ205" s="1"/>
      <c r="AJK205" s="1"/>
      <c r="AJL205" s="1"/>
      <c r="AJM205" s="1"/>
      <c r="AJN205" s="1"/>
      <c r="AJO205" s="1"/>
      <c r="AJP205" s="1"/>
      <c r="AJQ205" s="1"/>
      <c r="AJR205" s="1"/>
      <c r="AJS205" s="1"/>
      <c r="AJT205" s="1"/>
      <c r="AJU205" s="1"/>
      <c r="AJV205" s="1"/>
      <c r="AJW205" s="1"/>
      <c r="AJX205" s="1"/>
      <c r="AJY205" s="1"/>
      <c r="AJZ205" s="1"/>
      <c r="AKA205" s="1"/>
      <c r="AKB205" s="1"/>
      <c r="AKC205" s="1"/>
      <c r="AKD205" s="1"/>
      <c r="AKE205" s="1"/>
      <c r="AKF205" s="1"/>
      <c r="AKG205" s="1"/>
      <c r="AKH205" s="1"/>
      <c r="AKI205" s="1"/>
      <c r="AKJ205" s="1"/>
      <c r="AKK205" s="1"/>
      <c r="AKL205" s="1"/>
      <c r="AKM205" s="1"/>
      <c r="AKN205" s="1"/>
      <c r="AKO205" s="1"/>
      <c r="AKP205" s="1"/>
      <c r="AKQ205" s="1"/>
      <c r="AKR205" s="1"/>
      <c r="AKS205" s="1"/>
      <c r="AKT205" s="1"/>
      <c r="AKU205" s="1"/>
      <c r="AKV205" s="1"/>
      <c r="AKW205" s="1"/>
      <c r="AKX205" s="1"/>
      <c r="AKY205" s="1"/>
    </row>
    <row r="206" spans="1:987" s="41" customFormat="1">
      <c r="A206" s="321">
        <f t="shared" si="18"/>
        <v>3</v>
      </c>
      <c r="B206" s="126" t="s">
        <v>255</v>
      </c>
      <c r="C206" s="127" t="s">
        <v>7</v>
      </c>
      <c r="D206" s="128">
        <v>1.8900000000000001</v>
      </c>
      <c r="E206" s="125"/>
      <c r="F206" s="42">
        <f t="shared" si="17"/>
        <v>0</v>
      </c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  <c r="DM206" s="1"/>
      <c r="DN206" s="1"/>
      <c r="DO206" s="1"/>
      <c r="DP206" s="1"/>
      <c r="DQ206" s="1"/>
      <c r="DR206" s="1"/>
      <c r="DS206" s="1"/>
      <c r="DT206" s="1"/>
      <c r="DU206" s="1"/>
      <c r="DV206" s="1"/>
      <c r="DW206" s="1"/>
      <c r="DX206" s="1"/>
      <c r="DY206" s="1"/>
      <c r="DZ206" s="1"/>
      <c r="EA206" s="1"/>
      <c r="EB206" s="1"/>
      <c r="EC206" s="1"/>
      <c r="ED206" s="1"/>
      <c r="EE206" s="1"/>
      <c r="EF206" s="1"/>
      <c r="EG206" s="1"/>
      <c r="EH206" s="1"/>
      <c r="EI206" s="1"/>
      <c r="EJ206" s="1"/>
      <c r="EK206" s="1"/>
      <c r="EL206" s="1"/>
      <c r="EM206" s="1"/>
      <c r="EN206" s="1"/>
      <c r="EO206" s="1"/>
      <c r="EP206" s="1"/>
      <c r="EQ206" s="1"/>
      <c r="ER206" s="1"/>
      <c r="ES206" s="1"/>
      <c r="ET206" s="1"/>
      <c r="EU206" s="1"/>
      <c r="EV206" s="1"/>
      <c r="EW206" s="1"/>
      <c r="EX206" s="1"/>
      <c r="EY206" s="1"/>
      <c r="EZ206" s="1"/>
      <c r="FA206" s="1"/>
      <c r="FB206" s="1"/>
      <c r="FC206" s="1"/>
      <c r="FD206" s="1"/>
      <c r="FE206" s="1"/>
      <c r="FF206" s="1"/>
      <c r="FG206" s="1"/>
      <c r="FH206" s="1"/>
      <c r="FI206" s="1"/>
      <c r="FJ206" s="1"/>
      <c r="FK206" s="1"/>
      <c r="FL206" s="1"/>
      <c r="FM206" s="1"/>
      <c r="FN206" s="1"/>
      <c r="FO206" s="1"/>
      <c r="FP206" s="1"/>
      <c r="FQ206" s="1"/>
      <c r="FR206" s="1"/>
      <c r="FS206" s="1"/>
      <c r="FT206" s="1"/>
      <c r="FU206" s="1"/>
      <c r="FV206" s="1"/>
      <c r="FW206" s="1"/>
      <c r="FX206" s="1"/>
      <c r="FY206" s="1"/>
      <c r="FZ206" s="1"/>
      <c r="GA206" s="1"/>
      <c r="GB206" s="1"/>
      <c r="GC206" s="1"/>
      <c r="GD206" s="1"/>
      <c r="GE206" s="1"/>
      <c r="GF206" s="1"/>
      <c r="GG206" s="1"/>
      <c r="GH206" s="1"/>
      <c r="GI206" s="1"/>
      <c r="GJ206" s="1"/>
      <c r="GK206" s="1"/>
      <c r="GL206" s="1"/>
      <c r="GM206" s="1"/>
      <c r="GN206" s="1"/>
      <c r="GO206" s="1"/>
      <c r="GP206" s="1"/>
      <c r="GQ206" s="1"/>
      <c r="GR206" s="1"/>
      <c r="GS206" s="1"/>
      <c r="GT206" s="1"/>
      <c r="GU206" s="1"/>
      <c r="GV206" s="1"/>
      <c r="GW206" s="1"/>
      <c r="GX206" s="1"/>
      <c r="GY206" s="1"/>
      <c r="GZ206" s="1"/>
      <c r="HA206" s="1"/>
      <c r="HB206" s="1"/>
      <c r="HC206" s="1"/>
      <c r="HD206" s="1"/>
      <c r="HE206" s="1"/>
      <c r="HF206" s="1"/>
      <c r="HG206" s="1"/>
      <c r="HH206" s="1"/>
      <c r="HI206" s="1"/>
      <c r="HJ206" s="1"/>
      <c r="HK206" s="1"/>
      <c r="HL206" s="1"/>
      <c r="HM206" s="1"/>
      <c r="HN206" s="1"/>
      <c r="HO206" s="1"/>
      <c r="HP206" s="1"/>
      <c r="HQ206" s="1"/>
      <c r="HR206" s="1"/>
      <c r="HS206" s="1"/>
      <c r="HT206" s="1"/>
      <c r="HU206" s="1"/>
      <c r="HV206" s="1"/>
      <c r="HW206" s="1"/>
      <c r="HX206" s="1"/>
      <c r="HY206" s="1"/>
      <c r="HZ206" s="1"/>
      <c r="IA206" s="1"/>
      <c r="IB206" s="1"/>
      <c r="IC206" s="1"/>
      <c r="ID206" s="1"/>
      <c r="IE206" s="1"/>
      <c r="IF206" s="1"/>
      <c r="IG206" s="1"/>
      <c r="IH206" s="1"/>
      <c r="II206" s="1"/>
      <c r="IJ206" s="1"/>
      <c r="IK206" s="1"/>
      <c r="IL206" s="1"/>
      <c r="IM206" s="1"/>
      <c r="IN206" s="1"/>
      <c r="IO206" s="1"/>
      <c r="IP206" s="1"/>
      <c r="IQ206" s="1"/>
      <c r="IR206" s="1"/>
      <c r="IS206" s="1"/>
      <c r="IT206" s="1"/>
      <c r="IU206" s="1"/>
      <c r="IV206" s="1"/>
      <c r="IW206" s="1"/>
      <c r="IX206" s="1"/>
      <c r="IY206" s="1"/>
      <c r="IZ206" s="1"/>
      <c r="JA206" s="1"/>
      <c r="JB206" s="1"/>
      <c r="JC206" s="1"/>
      <c r="JD206" s="1"/>
      <c r="JE206" s="1"/>
      <c r="JF206" s="1"/>
      <c r="JG206" s="1"/>
      <c r="JH206" s="1"/>
      <c r="JI206" s="1"/>
      <c r="JJ206" s="1"/>
      <c r="JK206" s="1"/>
      <c r="JL206" s="1"/>
      <c r="JM206" s="1"/>
      <c r="JN206" s="1"/>
      <c r="JO206" s="1"/>
      <c r="JP206" s="1"/>
      <c r="JQ206" s="1"/>
      <c r="JR206" s="1"/>
      <c r="JS206" s="1"/>
      <c r="JT206" s="1"/>
      <c r="JU206" s="1"/>
      <c r="JV206" s="1"/>
      <c r="JW206" s="1"/>
      <c r="JX206" s="1"/>
      <c r="JY206" s="1"/>
      <c r="JZ206" s="1"/>
      <c r="KA206" s="1"/>
      <c r="KB206" s="1"/>
      <c r="KC206" s="1"/>
      <c r="KD206" s="1"/>
      <c r="KE206" s="1"/>
      <c r="KF206" s="1"/>
      <c r="KG206" s="1"/>
      <c r="KH206" s="1"/>
      <c r="KI206" s="1"/>
      <c r="KJ206" s="1"/>
      <c r="KK206" s="1"/>
      <c r="KL206" s="1"/>
      <c r="KM206" s="1"/>
      <c r="KN206" s="1"/>
      <c r="KO206" s="1"/>
      <c r="KP206" s="1"/>
      <c r="KQ206" s="1"/>
      <c r="KR206" s="1"/>
      <c r="KS206" s="1"/>
      <c r="KT206" s="1"/>
      <c r="KU206" s="1"/>
      <c r="KV206" s="1"/>
      <c r="KW206" s="1"/>
      <c r="KX206" s="1"/>
      <c r="KY206" s="1"/>
      <c r="KZ206" s="1"/>
      <c r="LA206" s="1"/>
      <c r="LB206" s="1"/>
      <c r="LC206" s="1"/>
      <c r="LD206" s="1"/>
      <c r="LE206" s="1"/>
      <c r="LF206" s="1"/>
      <c r="LG206" s="1"/>
      <c r="LH206" s="1"/>
      <c r="LI206" s="1"/>
      <c r="LJ206" s="1"/>
      <c r="LK206" s="1"/>
      <c r="LL206" s="1"/>
      <c r="LM206" s="1"/>
      <c r="LN206" s="1"/>
      <c r="LO206" s="1"/>
      <c r="LP206" s="1"/>
      <c r="LQ206" s="1"/>
      <c r="LR206" s="1"/>
      <c r="LS206" s="1"/>
      <c r="LT206" s="1"/>
      <c r="LU206" s="1"/>
      <c r="LV206" s="1"/>
      <c r="LW206" s="1"/>
      <c r="LX206" s="1"/>
      <c r="LY206" s="1"/>
      <c r="LZ206" s="1"/>
      <c r="MA206" s="1"/>
      <c r="MB206" s="1"/>
      <c r="MC206" s="1"/>
      <c r="MD206" s="1"/>
      <c r="ME206" s="1"/>
      <c r="MF206" s="1"/>
      <c r="MG206" s="1"/>
      <c r="MH206" s="1"/>
      <c r="MI206" s="1"/>
      <c r="MJ206" s="1"/>
      <c r="MK206" s="1"/>
      <c r="ML206" s="1"/>
      <c r="MM206" s="1"/>
      <c r="MN206" s="1"/>
      <c r="MO206" s="1"/>
      <c r="MP206" s="1"/>
      <c r="MQ206" s="1"/>
      <c r="MR206" s="1"/>
      <c r="MS206" s="1"/>
      <c r="MT206" s="1"/>
      <c r="MU206" s="1"/>
      <c r="MV206" s="1"/>
      <c r="MW206" s="1"/>
      <c r="MX206" s="1"/>
      <c r="MY206" s="1"/>
      <c r="MZ206" s="1"/>
      <c r="NA206" s="1"/>
      <c r="NB206" s="1"/>
      <c r="NC206" s="1"/>
      <c r="ND206" s="1"/>
      <c r="NE206" s="1"/>
      <c r="NF206" s="1"/>
      <c r="NG206" s="1"/>
      <c r="NH206" s="1"/>
      <c r="NI206" s="1"/>
      <c r="NJ206" s="1"/>
      <c r="NK206" s="1"/>
      <c r="NL206" s="1"/>
      <c r="NM206" s="1"/>
      <c r="NN206" s="1"/>
      <c r="NO206" s="1"/>
      <c r="NP206" s="1"/>
      <c r="NQ206" s="1"/>
      <c r="NR206" s="1"/>
      <c r="NS206" s="1"/>
      <c r="NT206" s="1"/>
      <c r="NU206" s="1"/>
      <c r="NV206" s="1"/>
      <c r="NW206" s="1"/>
      <c r="NX206" s="1"/>
      <c r="NY206" s="1"/>
      <c r="NZ206" s="1"/>
      <c r="OA206" s="1"/>
      <c r="OB206" s="1"/>
      <c r="OC206" s="1"/>
      <c r="OD206" s="1"/>
      <c r="OE206" s="1"/>
      <c r="OF206" s="1"/>
      <c r="OG206" s="1"/>
      <c r="OH206" s="1"/>
      <c r="OI206" s="1"/>
      <c r="OJ206" s="1"/>
      <c r="OK206" s="1"/>
      <c r="OL206" s="1"/>
      <c r="OM206" s="1"/>
      <c r="ON206" s="1"/>
      <c r="OO206" s="1"/>
      <c r="OP206" s="1"/>
      <c r="OQ206" s="1"/>
      <c r="OR206" s="1"/>
      <c r="OS206" s="1"/>
      <c r="OT206" s="1"/>
      <c r="OU206" s="1"/>
      <c r="OV206" s="1"/>
      <c r="OW206" s="1"/>
      <c r="OX206" s="1"/>
      <c r="OY206" s="1"/>
      <c r="OZ206" s="1"/>
      <c r="PA206" s="1"/>
      <c r="PB206" s="1"/>
      <c r="PC206" s="1"/>
      <c r="PD206" s="1"/>
      <c r="PE206" s="1"/>
      <c r="PF206" s="1"/>
      <c r="PG206" s="1"/>
      <c r="PH206" s="1"/>
      <c r="PI206" s="1"/>
      <c r="PJ206" s="1"/>
      <c r="PK206" s="1"/>
      <c r="PL206" s="1"/>
      <c r="PM206" s="1"/>
      <c r="PN206" s="1"/>
      <c r="PO206" s="1"/>
      <c r="PP206" s="1"/>
      <c r="PQ206" s="1"/>
      <c r="PR206" s="1"/>
      <c r="PS206" s="1"/>
      <c r="PT206" s="1"/>
      <c r="PU206" s="1"/>
      <c r="PV206" s="1"/>
      <c r="PW206" s="1"/>
      <c r="PX206" s="1"/>
      <c r="PY206" s="1"/>
      <c r="PZ206" s="1"/>
      <c r="QA206" s="1"/>
      <c r="QB206" s="1"/>
      <c r="QC206" s="1"/>
      <c r="QD206" s="1"/>
      <c r="QE206" s="1"/>
      <c r="QF206" s="1"/>
      <c r="QG206" s="1"/>
      <c r="QH206" s="1"/>
      <c r="QI206" s="1"/>
      <c r="QJ206" s="1"/>
      <c r="QK206" s="1"/>
      <c r="QL206" s="1"/>
      <c r="QM206" s="1"/>
      <c r="QN206" s="1"/>
      <c r="QO206" s="1"/>
      <c r="QP206" s="1"/>
      <c r="QQ206" s="1"/>
      <c r="QR206" s="1"/>
      <c r="QS206" s="1"/>
      <c r="QT206" s="1"/>
      <c r="QU206" s="1"/>
      <c r="QV206" s="1"/>
      <c r="QW206" s="1"/>
      <c r="QX206" s="1"/>
      <c r="QY206" s="1"/>
      <c r="QZ206" s="1"/>
      <c r="RA206" s="1"/>
      <c r="RB206" s="1"/>
      <c r="RC206" s="1"/>
      <c r="RD206" s="1"/>
      <c r="RE206" s="1"/>
      <c r="RF206" s="1"/>
      <c r="RG206" s="1"/>
      <c r="RH206" s="1"/>
      <c r="RI206" s="1"/>
      <c r="RJ206" s="1"/>
      <c r="RK206" s="1"/>
      <c r="RL206" s="1"/>
      <c r="RM206" s="1"/>
      <c r="RN206" s="1"/>
      <c r="RO206" s="1"/>
      <c r="RP206" s="1"/>
      <c r="RQ206" s="1"/>
      <c r="RR206" s="1"/>
      <c r="RS206" s="1"/>
      <c r="RT206" s="1"/>
      <c r="RU206" s="1"/>
      <c r="RV206" s="1"/>
      <c r="RW206" s="1"/>
      <c r="RX206" s="1"/>
      <c r="RY206" s="1"/>
      <c r="RZ206" s="1"/>
      <c r="SA206" s="1"/>
      <c r="SB206" s="1"/>
      <c r="SC206" s="1"/>
      <c r="SD206" s="1"/>
      <c r="SE206" s="1"/>
      <c r="SF206" s="1"/>
      <c r="SG206" s="1"/>
      <c r="SH206" s="1"/>
      <c r="SI206" s="1"/>
      <c r="SJ206" s="1"/>
      <c r="SK206" s="1"/>
      <c r="SL206" s="1"/>
      <c r="SM206" s="1"/>
      <c r="SN206" s="1"/>
      <c r="SO206" s="1"/>
      <c r="SP206" s="1"/>
      <c r="SQ206" s="1"/>
      <c r="SR206" s="1"/>
      <c r="SS206" s="1"/>
      <c r="ST206" s="1"/>
      <c r="SU206" s="1"/>
      <c r="SV206" s="1"/>
      <c r="SW206" s="1"/>
      <c r="SX206" s="1"/>
      <c r="SY206" s="1"/>
      <c r="SZ206" s="1"/>
      <c r="TA206" s="1"/>
      <c r="TB206" s="1"/>
      <c r="TC206" s="1"/>
      <c r="TD206" s="1"/>
      <c r="TE206" s="1"/>
      <c r="TF206" s="1"/>
      <c r="TG206" s="1"/>
      <c r="TH206" s="1"/>
      <c r="TI206" s="1"/>
      <c r="TJ206" s="1"/>
      <c r="TK206" s="1"/>
      <c r="TL206" s="1"/>
      <c r="TM206" s="1"/>
      <c r="TN206" s="1"/>
      <c r="TO206" s="1"/>
      <c r="TP206" s="1"/>
      <c r="TQ206" s="1"/>
      <c r="TR206" s="1"/>
      <c r="TS206" s="1"/>
      <c r="TT206" s="1"/>
      <c r="TU206" s="1"/>
      <c r="TV206" s="1"/>
      <c r="TW206" s="1"/>
      <c r="TX206" s="1"/>
      <c r="TY206" s="1"/>
      <c r="TZ206" s="1"/>
      <c r="UA206" s="1"/>
      <c r="UB206" s="1"/>
      <c r="UC206" s="1"/>
      <c r="UD206" s="1"/>
      <c r="UE206" s="1"/>
      <c r="UF206" s="1"/>
      <c r="UG206" s="1"/>
      <c r="UH206" s="1"/>
      <c r="UI206" s="1"/>
      <c r="UJ206" s="1"/>
      <c r="UK206" s="1"/>
      <c r="UL206" s="1"/>
      <c r="UM206" s="1"/>
      <c r="UN206" s="1"/>
      <c r="UO206" s="1"/>
      <c r="UP206" s="1"/>
      <c r="UQ206" s="1"/>
      <c r="UR206" s="1"/>
      <c r="US206" s="1"/>
      <c r="UT206" s="1"/>
      <c r="UU206" s="1"/>
      <c r="UV206" s="1"/>
      <c r="UW206" s="1"/>
      <c r="UX206" s="1"/>
      <c r="UY206" s="1"/>
      <c r="UZ206" s="1"/>
      <c r="VA206" s="1"/>
      <c r="VB206" s="1"/>
      <c r="VC206" s="1"/>
      <c r="VD206" s="1"/>
      <c r="VE206" s="1"/>
      <c r="VF206" s="1"/>
      <c r="VG206" s="1"/>
      <c r="VH206" s="1"/>
      <c r="VI206" s="1"/>
      <c r="VJ206" s="1"/>
      <c r="VK206" s="1"/>
      <c r="VL206" s="1"/>
      <c r="VM206" s="1"/>
      <c r="VN206" s="1"/>
      <c r="VO206" s="1"/>
      <c r="VP206" s="1"/>
      <c r="VQ206" s="1"/>
      <c r="VR206" s="1"/>
      <c r="VS206" s="1"/>
      <c r="VT206" s="1"/>
      <c r="VU206" s="1"/>
      <c r="VV206" s="1"/>
      <c r="VW206" s="1"/>
      <c r="VX206" s="1"/>
      <c r="VY206" s="1"/>
      <c r="VZ206" s="1"/>
      <c r="WA206" s="1"/>
      <c r="WB206" s="1"/>
      <c r="WC206" s="1"/>
      <c r="WD206" s="1"/>
      <c r="WE206" s="1"/>
      <c r="WF206" s="1"/>
      <c r="WG206" s="1"/>
      <c r="WH206" s="1"/>
      <c r="WI206" s="1"/>
      <c r="WJ206" s="1"/>
      <c r="WK206" s="1"/>
      <c r="WL206" s="1"/>
      <c r="WM206" s="1"/>
      <c r="WN206" s="1"/>
      <c r="WO206" s="1"/>
      <c r="WP206" s="1"/>
      <c r="WQ206" s="1"/>
      <c r="WR206" s="1"/>
      <c r="WS206" s="1"/>
      <c r="WT206" s="1"/>
      <c r="WU206" s="1"/>
      <c r="WV206" s="1"/>
      <c r="WW206" s="1"/>
      <c r="WX206" s="1"/>
      <c r="WY206" s="1"/>
      <c r="WZ206" s="1"/>
      <c r="XA206" s="1"/>
      <c r="XB206" s="1"/>
      <c r="XC206" s="1"/>
      <c r="XD206" s="1"/>
      <c r="XE206" s="1"/>
      <c r="XF206" s="1"/>
      <c r="XG206" s="1"/>
      <c r="XH206" s="1"/>
      <c r="XI206" s="1"/>
      <c r="XJ206" s="1"/>
      <c r="XK206" s="1"/>
      <c r="XL206" s="1"/>
      <c r="XM206" s="1"/>
      <c r="XN206" s="1"/>
      <c r="XO206" s="1"/>
      <c r="XP206" s="1"/>
      <c r="XQ206" s="1"/>
      <c r="XR206" s="1"/>
      <c r="XS206" s="1"/>
      <c r="XT206" s="1"/>
      <c r="XU206" s="1"/>
      <c r="XV206" s="1"/>
      <c r="XW206" s="1"/>
      <c r="XX206" s="1"/>
      <c r="XY206" s="1"/>
      <c r="XZ206" s="1"/>
      <c r="YA206" s="1"/>
      <c r="YB206" s="1"/>
      <c r="YC206" s="1"/>
      <c r="YD206" s="1"/>
      <c r="YE206" s="1"/>
      <c r="YF206" s="1"/>
      <c r="YG206" s="1"/>
      <c r="YH206" s="1"/>
      <c r="YI206" s="1"/>
      <c r="YJ206" s="1"/>
      <c r="YK206" s="1"/>
      <c r="YL206" s="1"/>
      <c r="YM206" s="1"/>
      <c r="YN206" s="1"/>
      <c r="YO206" s="1"/>
      <c r="YP206" s="1"/>
      <c r="YQ206" s="1"/>
      <c r="YR206" s="1"/>
      <c r="YS206" s="1"/>
      <c r="YT206" s="1"/>
      <c r="YU206" s="1"/>
      <c r="YV206" s="1"/>
      <c r="YW206" s="1"/>
      <c r="YX206" s="1"/>
      <c r="YY206" s="1"/>
      <c r="YZ206" s="1"/>
      <c r="ZA206" s="1"/>
      <c r="ZB206" s="1"/>
      <c r="ZC206" s="1"/>
      <c r="ZD206" s="1"/>
      <c r="ZE206" s="1"/>
      <c r="ZF206" s="1"/>
      <c r="ZG206" s="1"/>
      <c r="ZH206" s="1"/>
      <c r="ZI206" s="1"/>
      <c r="ZJ206" s="1"/>
      <c r="ZK206" s="1"/>
      <c r="ZL206" s="1"/>
      <c r="ZM206" s="1"/>
      <c r="ZN206" s="1"/>
      <c r="ZO206" s="1"/>
      <c r="ZP206" s="1"/>
      <c r="ZQ206" s="1"/>
      <c r="ZR206" s="1"/>
      <c r="ZS206" s="1"/>
      <c r="ZT206" s="1"/>
      <c r="ZU206" s="1"/>
      <c r="ZV206" s="1"/>
      <c r="ZW206" s="1"/>
      <c r="ZX206" s="1"/>
      <c r="ZY206" s="1"/>
      <c r="ZZ206" s="1"/>
      <c r="AAA206" s="1"/>
      <c r="AAB206" s="1"/>
      <c r="AAC206" s="1"/>
      <c r="AAD206" s="1"/>
      <c r="AAE206" s="1"/>
      <c r="AAF206" s="1"/>
      <c r="AAG206" s="1"/>
      <c r="AAH206" s="1"/>
      <c r="AAI206" s="1"/>
      <c r="AAJ206" s="1"/>
      <c r="AAK206" s="1"/>
      <c r="AAL206" s="1"/>
      <c r="AAM206" s="1"/>
      <c r="AAN206" s="1"/>
      <c r="AAO206" s="1"/>
      <c r="AAP206" s="1"/>
      <c r="AAQ206" s="1"/>
      <c r="AAR206" s="1"/>
      <c r="AAS206" s="1"/>
      <c r="AAT206" s="1"/>
      <c r="AAU206" s="1"/>
      <c r="AAV206" s="1"/>
      <c r="AAW206" s="1"/>
      <c r="AAX206" s="1"/>
      <c r="AAY206" s="1"/>
      <c r="AAZ206" s="1"/>
      <c r="ABA206" s="1"/>
      <c r="ABB206" s="1"/>
      <c r="ABC206" s="1"/>
      <c r="ABD206" s="1"/>
      <c r="ABE206" s="1"/>
      <c r="ABF206" s="1"/>
      <c r="ABG206" s="1"/>
      <c r="ABH206" s="1"/>
      <c r="ABI206" s="1"/>
      <c r="ABJ206" s="1"/>
      <c r="ABK206" s="1"/>
      <c r="ABL206" s="1"/>
      <c r="ABM206" s="1"/>
      <c r="ABN206" s="1"/>
      <c r="ABO206" s="1"/>
      <c r="ABP206" s="1"/>
      <c r="ABQ206" s="1"/>
      <c r="ABR206" s="1"/>
      <c r="ABS206" s="1"/>
      <c r="ABT206" s="1"/>
      <c r="ABU206" s="1"/>
      <c r="ABV206" s="1"/>
      <c r="ABW206" s="1"/>
      <c r="ABX206" s="1"/>
      <c r="ABY206" s="1"/>
      <c r="ABZ206" s="1"/>
      <c r="ACA206" s="1"/>
      <c r="ACB206" s="1"/>
      <c r="ACC206" s="1"/>
      <c r="ACD206" s="1"/>
      <c r="ACE206" s="1"/>
      <c r="ACF206" s="1"/>
      <c r="ACG206" s="1"/>
      <c r="ACH206" s="1"/>
      <c r="ACI206" s="1"/>
      <c r="ACJ206" s="1"/>
      <c r="ACK206" s="1"/>
      <c r="ACL206" s="1"/>
      <c r="ACM206" s="1"/>
      <c r="ACN206" s="1"/>
      <c r="ACO206" s="1"/>
      <c r="ACP206" s="1"/>
      <c r="ACQ206" s="1"/>
      <c r="ACR206" s="1"/>
      <c r="ACS206" s="1"/>
      <c r="ACT206" s="1"/>
      <c r="ACU206" s="1"/>
      <c r="ACV206" s="1"/>
      <c r="ACW206" s="1"/>
      <c r="ACX206" s="1"/>
      <c r="ACY206" s="1"/>
      <c r="ACZ206" s="1"/>
      <c r="ADA206" s="1"/>
      <c r="ADB206" s="1"/>
      <c r="ADC206" s="1"/>
      <c r="ADD206" s="1"/>
      <c r="ADE206" s="1"/>
      <c r="ADF206" s="1"/>
      <c r="ADG206" s="1"/>
      <c r="ADH206" s="1"/>
      <c r="ADI206" s="1"/>
      <c r="ADJ206" s="1"/>
      <c r="ADK206" s="1"/>
      <c r="ADL206" s="1"/>
      <c r="ADM206" s="1"/>
      <c r="ADN206" s="1"/>
      <c r="ADO206" s="1"/>
      <c r="ADP206" s="1"/>
      <c r="ADQ206" s="1"/>
      <c r="ADR206" s="1"/>
      <c r="ADS206" s="1"/>
      <c r="ADT206" s="1"/>
      <c r="ADU206" s="1"/>
      <c r="ADV206" s="1"/>
      <c r="ADW206" s="1"/>
      <c r="ADX206" s="1"/>
      <c r="ADY206" s="1"/>
      <c r="ADZ206" s="1"/>
      <c r="AEA206" s="1"/>
      <c r="AEB206" s="1"/>
      <c r="AEC206" s="1"/>
      <c r="AED206" s="1"/>
      <c r="AEE206" s="1"/>
      <c r="AEF206" s="1"/>
      <c r="AEG206" s="1"/>
      <c r="AEH206" s="1"/>
      <c r="AEI206" s="1"/>
      <c r="AEJ206" s="1"/>
      <c r="AEK206" s="1"/>
      <c r="AEL206" s="1"/>
      <c r="AEM206" s="1"/>
      <c r="AEN206" s="1"/>
      <c r="AEO206" s="1"/>
      <c r="AEP206" s="1"/>
      <c r="AEQ206" s="1"/>
      <c r="AER206" s="1"/>
      <c r="AES206" s="1"/>
      <c r="AET206" s="1"/>
      <c r="AEU206" s="1"/>
      <c r="AEV206" s="1"/>
      <c r="AEW206" s="1"/>
      <c r="AEX206" s="1"/>
      <c r="AEY206" s="1"/>
      <c r="AEZ206" s="1"/>
      <c r="AFA206" s="1"/>
      <c r="AFB206" s="1"/>
      <c r="AFC206" s="1"/>
      <c r="AFD206" s="1"/>
      <c r="AFE206" s="1"/>
      <c r="AFF206" s="1"/>
      <c r="AFG206" s="1"/>
      <c r="AFH206" s="1"/>
      <c r="AFI206" s="1"/>
      <c r="AFJ206" s="1"/>
      <c r="AFK206" s="1"/>
      <c r="AFL206" s="1"/>
      <c r="AFM206" s="1"/>
      <c r="AFN206" s="1"/>
      <c r="AFO206" s="1"/>
      <c r="AFP206" s="1"/>
      <c r="AFQ206" s="1"/>
      <c r="AFR206" s="1"/>
      <c r="AFS206" s="1"/>
      <c r="AFT206" s="1"/>
      <c r="AFU206" s="1"/>
      <c r="AFV206" s="1"/>
      <c r="AFW206" s="1"/>
      <c r="AFX206" s="1"/>
      <c r="AFY206" s="1"/>
      <c r="AFZ206" s="1"/>
      <c r="AGA206" s="1"/>
      <c r="AGB206" s="1"/>
      <c r="AGC206" s="1"/>
      <c r="AGD206" s="1"/>
      <c r="AGE206" s="1"/>
      <c r="AGF206" s="1"/>
      <c r="AGG206" s="1"/>
      <c r="AGH206" s="1"/>
      <c r="AGI206" s="1"/>
      <c r="AGJ206" s="1"/>
      <c r="AGK206" s="1"/>
      <c r="AGL206" s="1"/>
      <c r="AGM206" s="1"/>
      <c r="AGN206" s="1"/>
      <c r="AGO206" s="1"/>
      <c r="AGP206" s="1"/>
      <c r="AGQ206" s="1"/>
      <c r="AGR206" s="1"/>
      <c r="AGS206" s="1"/>
      <c r="AGT206" s="1"/>
      <c r="AGU206" s="1"/>
      <c r="AGV206" s="1"/>
      <c r="AGW206" s="1"/>
      <c r="AGX206" s="1"/>
      <c r="AGY206" s="1"/>
      <c r="AGZ206" s="1"/>
      <c r="AHA206" s="1"/>
      <c r="AHB206" s="1"/>
      <c r="AHC206" s="1"/>
      <c r="AHD206" s="1"/>
      <c r="AHE206" s="1"/>
      <c r="AHF206" s="1"/>
      <c r="AHG206" s="1"/>
      <c r="AHH206" s="1"/>
      <c r="AHI206" s="1"/>
      <c r="AHJ206" s="1"/>
      <c r="AHK206" s="1"/>
      <c r="AHL206" s="1"/>
      <c r="AHM206" s="1"/>
      <c r="AHN206" s="1"/>
      <c r="AHO206" s="1"/>
      <c r="AHP206" s="1"/>
      <c r="AHQ206" s="1"/>
      <c r="AHR206" s="1"/>
      <c r="AHS206" s="1"/>
      <c r="AHT206" s="1"/>
      <c r="AHU206" s="1"/>
      <c r="AHV206" s="1"/>
      <c r="AHW206" s="1"/>
      <c r="AHX206" s="1"/>
      <c r="AHY206" s="1"/>
      <c r="AHZ206" s="1"/>
      <c r="AIA206" s="1"/>
      <c r="AIB206" s="1"/>
      <c r="AIC206" s="1"/>
      <c r="AID206" s="1"/>
      <c r="AIE206" s="1"/>
      <c r="AIF206" s="1"/>
      <c r="AIG206" s="1"/>
      <c r="AIH206" s="1"/>
      <c r="AII206" s="1"/>
      <c r="AIJ206" s="1"/>
      <c r="AIK206" s="1"/>
      <c r="AIL206" s="1"/>
      <c r="AIM206" s="1"/>
      <c r="AIN206" s="1"/>
      <c r="AIO206" s="1"/>
      <c r="AIP206" s="1"/>
      <c r="AIQ206" s="1"/>
      <c r="AIR206" s="1"/>
      <c r="AIS206" s="1"/>
      <c r="AIT206" s="1"/>
      <c r="AIU206" s="1"/>
      <c r="AIV206" s="1"/>
      <c r="AIW206" s="1"/>
      <c r="AIX206" s="1"/>
      <c r="AIY206" s="1"/>
      <c r="AIZ206" s="1"/>
      <c r="AJA206" s="1"/>
      <c r="AJB206" s="1"/>
      <c r="AJC206" s="1"/>
      <c r="AJD206" s="1"/>
      <c r="AJE206" s="1"/>
      <c r="AJF206" s="1"/>
      <c r="AJG206" s="1"/>
      <c r="AJH206" s="1"/>
      <c r="AJI206" s="1"/>
      <c r="AJJ206" s="1"/>
      <c r="AJK206" s="1"/>
      <c r="AJL206" s="1"/>
      <c r="AJM206" s="1"/>
      <c r="AJN206" s="1"/>
      <c r="AJO206" s="1"/>
      <c r="AJP206" s="1"/>
      <c r="AJQ206" s="1"/>
      <c r="AJR206" s="1"/>
      <c r="AJS206" s="1"/>
      <c r="AJT206" s="1"/>
      <c r="AJU206" s="1"/>
      <c r="AJV206" s="1"/>
      <c r="AJW206" s="1"/>
      <c r="AJX206" s="1"/>
      <c r="AJY206" s="1"/>
      <c r="AJZ206" s="1"/>
      <c r="AKA206" s="1"/>
      <c r="AKB206" s="1"/>
      <c r="AKC206" s="1"/>
      <c r="AKD206" s="1"/>
      <c r="AKE206" s="1"/>
      <c r="AKF206" s="1"/>
      <c r="AKG206" s="1"/>
      <c r="AKH206" s="1"/>
      <c r="AKI206" s="1"/>
      <c r="AKJ206" s="1"/>
      <c r="AKK206" s="1"/>
      <c r="AKL206" s="1"/>
      <c r="AKM206" s="1"/>
      <c r="AKN206" s="1"/>
      <c r="AKO206" s="1"/>
      <c r="AKP206" s="1"/>
      <c r="AKQ206" s="1"/>
      <c r="AKR206" s="1"/>
      <c r="AKS206" s="1"/>
      <c r="AKT206" s="1"/>
      <c r="AKU206" s="1"/>
      <c r="AKV206" s="1"/>
      <c r="AKW206" s="1"/>
      <c r="AKX206" s="1"/>
      <c r="AKY206" s="1"/>
    </row>
    <row r="207" spans="1:987" s="41" customFormat="1">
      <c r="A207" s="321">
        <f t="shared" si="18"/>
        <v>4</v>
      </c>
      <c r="B207" s="126" t="s">
        <v>256</v>
      </c>
      <c r="C207" s="127" t="s">
        <v>7</v>
      </c>
      <c r="D207" s="128">
        <v>14</v>
      </c>
      <c r="E207" s="125"/>
      <c r="F207" s="42">
        <f t="shared" si="17"/>
        <v>0</v>
      </c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  <c r="DM207" s="1"/>
      <c r="DN207" s="1"/>
      <c r="DO207" s="1"/>
      <c r="DP207" s="1"/>
      <c r="DQ207" s="1"/>
      <c r="DR207" s="1"/>
      <c r="DS207" s="1"/>
      <c r="DT207" s="1"/>
      <c r="DU207" s="1"/>
      <c r="DV207" s="1"/>
      <c r="DW207" s="1"/>
      <c r="DX207" s="1"/>
      <c r="DY207" s="1"/>
      <c r="DZ207" s="1"/>
      <c r="EA207" s="1"/>
      <c r="EB207" s="1"/>
      <c r="EC207" s="1"/>
      <c r="ED207" s="1"/>
      <c r="EE207" s="1"/>
      <c r="EF207" s="1"/>
      <c r="EG207" s="1"/>
      <c r="EH207" s="1"/>
      <c r="EI207" s="1"/>
      <c r="EJ207" s="1"/>
      <c r="EK207" s="1"/>
      <c r="EL207" s="1"/>
      <c r="EM207" s="1"/>
      <c r="EN207" s="1"/>
      <c r="EO207" s="1"/>
      <c r="EP207" s="1"/>
      <c r="EQ207" s="1"/>
      <c r="ER207" s="1"/>
      <c r="ES207" s="1"/>
      <c r="ET207" s="1"/>
      <c r="EU207" s="1"/>
      <c r="EV207" s="1"/>
      <c r="EW207" s="1"/>
      <c r="EX207" s="1"/>
      <c r="EY207" s="1"/>
      <c r="EZ207" s="1"/>
      <c r="FA207" s="1"/>
      <c r="FB207" s="1"/>
      <c r="FC207" s="1"/>
      <c r="FD207" s="1"/>
      <c r="FE207" s="1"/>
      <c r="FF207" s="1"/>
      <c r="FG207" s="1"/>
      <c r="FH207" s="1"/>
      <c r="FI207" s="1"/>
      <c r="FJ207" s="1"/>
      <c r="FK207" s="1"/>
      <c r="FL207" s="1"/>
      <c r="FM207" s="1"/>
      <c r="FN207" s="1"/>
      <c r="FO207" s="1"/>
      <c r="FP207" s="1"/>
      <c r="FQ207" s="1"/>
      <c r="FR207" s="1"/>
      <c r="FS207" s="1"/>
      <c r="FT207" s="1"/>
      <c r="FU207" s="1"/>
      <c r="FV207" s="1"/>
      <c r="FW207" s="1"/>
      <c r="FX207" s="1"/>
      <c r="FY207" s="1"/>
      <c r="FZ207" s="1"/>
      <c r="GA207" s="1"/>
      <c r="GB207" s="1"/>
      <c r="GC207" s="1"/>
      <c r="GD207" s="1"/>
      <c r="GE207" s="1"/>
      <c r="GF207" s="1"/>
      <c r="GG207" s="1"/>
      <c r="GH207" s="1"/>
      <c r="GI207" s="1"/>
      <c r="GJ207" s="1"/>
      <c r="GK207" s="1"/>
      <c r="GL207" s="1"/>
      <c r="GM207" s="1"/>
      <c r="GN207" s="1"/>
      <c r="GO207" s="1"/>
      <c r="GP207" s="1"/>
      <c r="GQ207" s="1"/>
      <c r="GR207" s="1"/>
      <c r="GS207" s="1"/>
      <c r="GT207" s="1"/>
      <c r="GU207" s="1"/>
      <c r="GV207" s="1"/>
      <c r="GW207" s="1"/>
      <c r="GX207" s="1"/>
      <c r="GY207" s="1"/>
      <c r="GZ207" s="1"/>
      <c r="HA207" s="1"/>
      <c r="HB207" s="1"/>
      <c r="HC207" s="1"/>
      <c r="HD207" s="1"/>
      <c r="HE207" s="1"/>
      <c r="HF207" s="1"/>
      <c r="HG207" s="1"/>
      <c r="HH207" s="1"/>
      <c r="HI207" s="1"/>
      <c r="HJ207" s="1"/>
      <c r="HK207" s="1"/>
      <c r="HL207" s="1"/>
      <c r="HM207" s="1"/>
      <c r="HN207" s="1"/>
      <c r="HO207" s="1"/>
      <c r="HP207" s="1"/>
      <c r="HQ207" s="1"/>
      <c r="HR207" s="1"/>
      <c r="HS207" s="1"/>
      <c r="HT207" s="1"/>
      <c r="HU207" s="1"/>
      <c r="HV207" s="1"/>
      <c r="HW207" s="1"/>
      <c r="HX207" s="1"/>
      <c r="HY207" s="1"/>
      <c r="HZ207" s="1"/>
      <c r="IA207" s="1"/>
      <c r="IB207" s="1"/>
      <c r="IC207" s="1"/>
      <c r="ID207" s="1"/>
      <c r="IE207" s="1"/>
      <c r="IF207" s="1"/>
      <c r="IG207" s="1"/>
      <c r="IH207" s="1"/>
      <c r="II207" s="1"/>
      <c r="IJ207" s="1"/>
      <c r="IK207" s="1"/>
      <c r="IL207" s="1"/>
      <c r="IM207" s="1"/>
      <c r="IN207" s="1"/>
      <c r="IO207" s="1"/>
      <c r="IP207" s="1"/>
      <c r="IQ207" s="1"/>
      <c r="IR207" s="1"/>
      <c r="IS207" s="1"/>
      <c r="IT207" s="1"/>
      <c r="IU207" s="1"/>
      <c r="IV207" s="1"/>
      <c r="IW207" s="1"/>
      <c r="IX207" s="1"/>
      <c r="IY207" s="1"/>
      <c r="IZ207" s="1"/>
      <c r="JA207" s="1"/>
      <c r="JB207" s="1"/>
      <c r="JC207" s="1"/>
      <c r="JD207" s="1"/>
      <c r="JE207" s="1"/>
      <c r="JF207" s="1"/>
      <c r="JG207" s="1"/>
      <c r="JH207" s="1"/>
      <c r="JI207" s="1"/>
      <c r="JJ207" s="1"/>
      <c r="JK207" s="1"/>
      <c r="JL207" s="1"/>
      <c r="JM207" s="1"/>
      <c r="JN207" s="1"/>
      <c r="JO207" s="1"/>
      <c r="JP207" s="1"/>
      <c r="JQ207" s="1"/>
      <c r="JR207" s="1"/>
      <c r="JS207" s="1"/>
      <c r="JT207" s="1"/>
      <c r="JU207" s="1"/>
      <c r="JV207" s="1"/>
      <c r="JW207" s="1"/>
      <c r="JX207" s="1"/>
      <c r="JY207" s="1"/>
      <c r="JZ207" s="1"/>
      <c r="KA207" s="1"/>
      <c r="KB207" s="1"/>
      <c r="KC207" s="1"/>
      <c r="KD207" s="1"/>
      <c r="KE207" s="1"/>
      <c r="KF207" s="1"/>
      <c r="KG207" s="1"/>
      <c r="KH207" s="1"/>
      <c r="KI207" s="1"/>
      <c r="KJ207" s="1"/>
      <c r="KK207" s="1"/>
      <c r="KL207" s="1"/>
      <c r="KM207" s="1"/>
      <c r="KN207" s="1"/>
      <c r="KO207" s="1"/>
      <c r="KP207" s="1"/>
      <c r="KQ207" s="1"/>
      <c r="KR207" s="1"/>
      <c r="KS207" s="1"/>
      <c r="KT207" s="1"/>
      <c r="KU207" s="1"/>
      <c r="KV207" s="1"/>
      <c r="KW207" s="1"/>
      <c r="KX207" s="1"/>
      <c r="KY207" s="1"/>
      <c r="KZ207" s="1"/>
      <c r="LA207" s="1"/>
      <c r="LB207" s="1"/>
      <c r="LC207" s="1"/>
      <c r="LD207" s="1"/>
      <c r="LE207" s="1"/>
      <c r="LF207" s="1"/>
      <c r="LG207" s="1"/>
      <c r="LH207" s="1"/>
      <c r="LI207" s="1"/>
      <c r="LJ207" s="1"/>
      <c r="LK207" s="1"/>
      <c r="LL207" s="1"/>
      <c r="LM207" s="1"/>
      <c r="LN207" s="1"/>
      <c r="LO207" s="1"/>
      <c r="LP207" s="1"/>
      <c r="LQ207" s="1"/>
      <c r="LR207" s="1"/>
      <c r="LS207" s="1"/>
      <c r="LT207" s="1"/>
      <c r="LU207" s="1"/>
      <c r="LV207" s="1"/>
      <c r="LW207" s="1"/>
      <c r="LX207" s="1"/>
      <c r="LY207" s="1"/>
      <c r="LZ207" s="1"/>
      <c r="MA207" s="1"/>
      <c r="MB207" s="1"/>
      <c r="MC207" s="1"/>
      <c r="MD207" s="1"/>
      <c r="ME207" s="1"/>
      <c r="MF207" s="1"/>
      <c r="MG207" s="1"/>
      <c r="MH207" s="1"/>
      <c r="MI207" s="1"/>
      <c r="MJ207" s="1"/>
      <c r="MK207" s="1"/>
      <c r="ML207" s="1"/>
      <c r="MM207" s="1"/>
      <c r="MN207" s="1"/>
      <c r="MO207" s="1"/>
      <c r="MP207" s="1"/>
      <c r="MQ207" s="1"/>
      <c r="MR207" s="1"/>
      <c r="MS207" s="1"/>
      <c r="MT207" s="1"/>
      <c r="MU207" s="1"/>
      <c r="MV207" s="1"/>
      <c r="MW207" s="1"/>
      <c r="MX207" s="1"/>
      <c r="MY207" s="1"/>
      <c r="MZ207" s="1"/>
      <c r="NA207" s="1"/>
      <c r="NB207" s="1"/>
      <c r="NC207" s="1"/>
      <c r="ND207" s="1"/>
      <c r="NE207" s="1"/>
      <c r="NF207" s="1"/>
      <c r="NG207" s="1"/>
      <c r="NH207" s="1"/>
      <c r="NI207" s="1"/>
      <c r="NJ207" s="1"/>
      <c r="NK207" s="1"/>
      <c r="NL207" s="1"/>
      <c r="NM207" s="1"/>
      <c r="NN207" s="1"/>
      <c r="NO207" s="1"/>
      <c r="NP207" s="1"/>
      <c r="NQ207" s="1"/>
      <c r="NR207" s="1"/>
      <c r="NS207" s="1"/>
      <c r="NT207" s="1"/>
      <c r="NU207" s="1"/>
      <c r="NV207" s="1"/>
      <c r="NW207" s="1"/>
      <c r="NX207" s="1"/>
      <c r="NY207" s="1"/>
      <c r="NZ207" s="1"/>
      <c r="OA207" s="1"/>
      <c r="OB207" s="1"/>
      <c r="OC207" s="1"/>
      <c r="OD207" s="1"/>
      <c r="OE207" s="1"/>
      <c r="OF207" s="1"/>
      <c r="OG207" s="1"/>
      <c r="OH207" s="1"/>
      <c r="OI207" s="1"/>
      <c r="OJ207" s="1"/>
      <c r="OK207" s="1"/>
      <c r="OL207" s="1"/>
      <c r="OM207" s="1"/>
      <c r="ON207" s="1"/>
      <c r="OO207" s="1"/>
      <c r="OP207" s="1"/>
      <c r="OQ207" s="1"/>
      <c r="OR207" s="1"/>
      <c r="OS207" s="1"/>
      <c r="OT207" s="1"/>
      <c r="OU207" s="1"/>
      <c r="OV207" s="1"/>
      <c r="OW207" s="1"/>
      <c r="OX207" s="1"/>
      <c r="OY207" s="1"/>
      <c r="OZ207" s="1"/>
      <c r="PA207" s="1"/>
      <c r="PB207" s="1"/>
      <c r="PC207" s="1"/>
      <c r="PD207" s="1"/>
      <c r="PE207" s="1"/>
      <c r="PF207" s="1"/>
      <c r="PG207" s="1"/>
      <c r="PH207" s="1"/>
      <c r="PI207" s="1"/>
      <c r="PJ207" s="1"/>
      <c r="PK207" s="1"/>
      <c r="PL207" s="1"/>
      <c r="PM207" s="1"/>
      <c r="PN207" s="1"/>
      <c r="PO207" s="1"/>
      <c r="PP207" s="1"/>
      <c r="PQ207" s="1"/>
      <c r="PR207" s="1"/>
      <c r="PS207" s="1"/>
      <c r="PT207" s="1"/>
      <c r="PU207" s="1"/>
      <c r="PV207" s="1"/>
      <c r="PW207" s="1"/>
      <c r="PX207" s="1"/>
      <c r="PY207" s="1"/>
      <c r="PZ207" s="1"/>
      <c r="QA207" s="1"/>
      <c r="QB207" s="1"/>
      <c r="QC207" s="1"/>
      <c r="QD207" s="1"/>
      <c r="QE207" s="1"/>
      <c r="QF207" s="1"/>
      <c r="QG207" s="1"/>
      <c r="QH207" s="1"/>
      <c r="QI207" s="1"/>
      <c r="QJ207" s="1"/>
      <c r="QK207" s="1"/>
      <c r="QL207" s="1"/>
      <c r="QM207" s="1"/>
      <c r="QN207" s="1"/>
      <c r="QO207" s="1"/>
      <c r="QP207" s="1"/>
      <c r="QQ207" s="1"/>
      <c r="QR207" s="1"/>
      <c r="QS207" s="1"/>
      <c r="QT207" s="1"/>
      <c r="QU207" s="1"/>
      <c r="QV207" s="1"/>
      <c r="QW207" s="1"/>
      <c r="QX207" s="1"/>
      <c r="QY207" s="1"/>
      <c r="QZ207" s="1"/>
      <c r="RA207" s="1"/>
      <c r="RB207" s="1"/>
      <c r="RC207" s="1"/>
      <c r="RD207" s="1"/>
      <c r="RE207" s="1"/>
      <c r="RF207" s="1"/>
      <c r="RG207" s="1"/>
      <c r="RH207" s="1"/>
      <c r="RI207" s="1"/>
      <c r="RJ207" s="1"/>
      <c r="RK207" s="1"/>
      <c r="RL207" s="1"/>
      <c r="RM207" s="1"/>
      <c r="RN207" s="1"/>
      <c r="RO207" s="1"/>
      <c r="RP207" s="1"/>
      <c r="RQ207" s="1"/>
      <c r="RR207" s="1"/>
      <c r="RS207" s="1"/>
      <c r="RT207" s="1"/>
      <c r="RU207" s="1"/>
      <c r="RV207" s="1"/>
      <c r="RW207" s="1"/>
      <c r="RX207" s="1"/>
      <c r="RY207" s="1"/>
      <c r="RZ207" s="1"/>
      <c r="SA207" s="1"/>
      <c r="SB207" s="1"/>
      <c r="SC207" s="1"/>
      <c r="SD207" s="1"/>
      <c r="SE207" s="1"/>
      <c r="SF207" s="1"/>
      <c r="SG207" s="1"/>
      <c r="SH207" s="1"/>
      <c r="SI207" s="1"/>
      <c r="SJ207" s="1"/>
      <c r="SK207" s="1"/>
      <c r="SL207" s="1"/>
      <c r="SM207" s="1"/>
      <c r="SN207" s="1"/>
      <c r="SO207" s="1"/>
      <c r="SP207" s="1"/>
      <c r="SQ207" s="1"/>
      <c r="SR207" s="1"/>
      <c r="SS207" s="1"/>
      <c r="ST207" s="1"/>
      <c r="SU207" s="1"/>
      <c r="SV207" s="1"/>
      <c r="SW207" s="1"/>
      <c r="SX207" s="1"/>
      <c r="SY207" s="1"/>
      <c r="SZ207" s="1"/>
      <c r="TA207" s="1"/>
      <c r="TB207" s="1"/>
      <c r="TC207" s="1"/>
      <c r="TD207" s="1"/>
      <c r="TE207" s="1"/>
      <c r="TF207" s="1"/>
      <c r="TG207" s="1"/>
      <c r="TH207" s="1"/>
      <c r="TI207" s="1"/>
      <c r="TJ207" s="1"/>
      <c r="TK207" s="1"/>
      <c r="TL207" s="1"/>
      <c r="TM207" s="1"/>
      <c r="TN207" s="1"/>
      <c r="TO207" s="1"/>
      <c r="TP207" s="1"/>
      <c r="TQ207" s="1"/>
      <c r="TR207" s="1"/>
      <c r="TS207" s="1"/>
      <c r="TT207" s="1"/>
      <c r="TU207" s="1"/>
      <c r="TV207" s="1"/>
      <c r="TW207" s="1"/>
      <c r="TX207" s="1"/>
      <c r="TY207" s="1"/>
      <c r="TZ207" s="1"/>
      <c r="UA207" s="1"/>
      <c r="UB207" s="1"/>
      <c r="UC207" s="1"/>
      <c r="UD207" s="1"/>
      <c r="UE207" s="1"/>
      <c r="UF207" s="1"/>
      <c r="UG207" s="1"/>
      <c r="UH207" s="1"/>
      <c r="UI207" s="1"/>
      <c r="UJ207" s="1"/>
      <c r="UK207" s="1"/>
      <c r="UL207" s="1"/>
      <c r="UM207" s="1"/>
      <c r="UN207" s="1"/>
      <c r="UO207" s="1"/>
      <c r="UP207" s="1"/>
      <c r="UQ207" s="1"/>
      <c r="UR207" s="1"/>
      <c r="US207" s="1"/>
      <c r="UT207" s="1"/>
      <c r="UU207" s="1"/>
      <c r="UV207" s="1"/>
      <c r="UW207" s="1"/>
      <c r="UX207" s="1"/>
      <c r="UY207" s="1"/>
      <c r="UZ207" s="1"/>
      <c r="VA207" s="1"/>
      <c r="VB207" s="1"/>
      <c r="VC207" s="1"/>
      <c r="VD207" s="1"/>
      <c r="VE207" s="1"/>
      <c r="VF207" s="1"/>
      <c r="VG207" s="1"/>
      <c r="VH207" s="1"/>
      <c r="VI207" s="1"/>
      <c r="VJ207" s="1"/>
      <c r="VK207" s="1"/>
      <c r="VL207" s="1"/>
      <c r="VM207" s="1"/>
      <c r="VN207" s="1"/>
      <c r="VO207" s="1"/>
      <c r="VP207" s="1"/>
      <c r="VQ207" s="1"/>
      <c r="VR207" s="1"/>
      <c r="VS207" s="1"/>
      <c r="VT207" s="1"/>
      <c r="VU207" s="1"/>
      <c r="VV207" s="1"/>
      <c r="VW207" s="1"/>
      <c r="VX207" s="1"/>
      <c r="VY207" s="1"/>
      <c r="VZ207" s="1"/>
      <c r="WA207" s="1"/>
      <c r="WB207" s="1"/>
      <c r="WC207" s="1"/>
      <c r="WD207" s="1"/>
      <c r="WE207" s="1"/>
      <c r="WF207" s="1"/>
      <c r="WG207" s="1"/>
      <c r="WH207" s="1"/>
      <c r="WI207" s="1"/>
      <c r="WJ207" s="1"/>
      <c r="WK207" s="1"/>
      <c r="WL207" s="1"/>
      <c r="WM207" s="1"/>
      <c r="WN207" s="1"/>
      <c r="WO207" s="1"/>
      <c r="WP207" s="1"/>
      <c r="WQ207" s="1"/>
      <c r="WR207" s="1"/>
      <c r="WS207" s="1"/>
      <c r="WT207" s="1"/>
      <c r="WU207" s="1"/>
      <c r="WV207" s="1"/>
      <c r="WW207" s="1"/>
      <c r="WX207" s="1"/>
      <c r="WY207" s="1"/>
      <c r="WZ207" s="1"/>
      <c r="XA207" s="1"/>
      <c r="XB207" s="1"/>
      <c r="XC207" s="1"/>
      <c r="XD207" s="1"/>
      <c r="XE207" s="1"/>
      <c r="XF207" s="1"/>
      <c r="XG207" s="1"/>
      <c r="XH207" s="1"/>
      <c r="XI207" s="1"/>
      <c r="XJ207" s="1"/>
      <c r="XK207" s="1"/>
      <c r="XL207" s="1"/>
      <c r="XM207" s="1"/>
      <c r="XN207" s="1"/>
      <c r="XO207" s="1"/>
      <c r="XP207" s="1"/>
      <c r="XQ207" s="1"/>
      <c r="XR207" s="1"/>
      <c r="XS207" s="1"/>
      <c r="XT207" s="1"/>
      <c r="XU207" s="1"/>
      <c r="XV207" s="1"/>
      <c r="XW207" s="1"/>
      <c r="XX207" s="1"/>
      <c r="XY207" s="1"/>
      <c r="XZ207" s="1"/>
      <c r="YA207" s="1"/>
      <c r="YB207" s="1"/>
      <c r="YC207" s="1"/>
      <c r="YD207" s="1"/>
      <c r="YE207" s="1"/>
      <c r="YF207" s="1"/>
      <c r="YG207" s="1"/>
      <c r="YH207" s="1"/>
      <c r="YI207" s="1"/>
      <c r="YJ207" s="1"/>
      <c r="YK207" s="1"/>
      <c r="YL207" s="1"/>
      <c r="YM207" s="1"/>
      <c r="YN207" s="1"/>
      <c r="YO207" s="1"/>
      <c r="YP207" s="1"/>
      <c r="YQ207" s="1"/>
      <c r="YR207" s="1"/>
      <c r="YS207" s="1"/>
      <c r="YT207" s="1"/>
      <c r="YU207" s="1"/>
      <c r="YV207" s="1"/>
      <c r="YW207" s="1"/>
      <c r="YX207" s="1"/>
      <c r="YY207" s="1"/>
      <c r="YZ207" s="1"/>
      <c r="ZA207" s="1"/>
      <c r="ZB207" s="1"/>
      <c r="ZC207" s="1"/>
      <c r="ZD207" s="1"/>
      <c r="ZE207" s="1"/>
      <c r="ZF207" s="1"/>
      <c r="ZG207" s="1"/>
      <c r="ZH207" s="1"/>
      <c r="ZI207" s="1"/>
      <c r="ZJ207" s="1"/>
      <c r="ZK207" s="1"/>
      <c r="ZL207" s="1"/>
      <c r="ZM207" s="1"/>
      <c r="ZN207" s="1"/>
      <c r="ZO207" s="1"/>
      <c r="ZP207" s="1"/>
      <c r="ZQ207" s="1"/>
      <c r="ZR207" s="1"/>
      <c r="ZS207" s="1"/>
      <c r="ZT207" s="1"/>
      <c r="ZU207" s="1"/>
      <c r="ZV207" s="1"/>
      <c r="ZW207" s="1"/>
      <c r="ZX207" s="1"/>
      <c r="ZY207" s="1"/>
      <c r="ZZ207" s="1"/>
      <c r="AAA207" s="1"/>
      <c r="AAB207" s="1"/>
      <c r="AAC207" s="1"/>
      <c r="AAD207" s="1"/>
      <c r="AAE207" s="1"/>
      <c r="AAF207" s="1"/>
      <c r="AAG207" s="1"/>
      <c r="AAH207" s="1"/>
      <c r="AAI207" s="1"/>
      <c r="AAJ207" s="1"/>
      <c r="AAK207" s="1"/>
      <c r="AAL207" s="1"/>
      <c r="AAM207" s="1"/>
      <c r="AAN207" s="1"/>
      <c r="AAO207" s="1"/>
      <c r="AAP207" s="1"/>
      <c r="AAQ207" s="1"/>
      <c r="AAR207" s="1"/>
      <c r="AAS207" s="1"/>
      <c r="AAT207" s="1"/>
      <c r="AAU207" s="1"/>
      <c r="AAV207" s="1"/>
      <c r="AAW207" s="1"/>
      <c r="AAX207" s="1"/>
      <c r="AAY207" s="1"/>
      <c r="AAZ207" s="1"/>
      <c r="ABA207" s="1"/>
      <c r="ABB207" s="1"/>
      <c r="ABC207" s="1"/>
      <c r="ABD207" s="1"/>
      <c r="ABE207" s="1"/>
      <c r="ABF207" s="1"/>
      <c r="ABG207" s="1"/>
      <c r="ABH207" s="1"/>
      <c r="ABI207" s="1"/>
      <c r="ABJ207" s="1"/>
      <c r="ABK207" s="1"/>
      <c r="ABL207" s="1"/>
      <c r="ABM207" s="1"/>
      <c r="ABN207" s="1"/>
      <c r="ABO207" s="1"/>
      <c r="ABP207" s="1"/>
      <c r="ABQ207" s="1"/>
      <c r="ABR207" s="1"/>
      <c r="ABS207" s="1"/>
      <c r="ABT207" s="1"/>
      <c r="ABU207" s="1"/>
      <c r="ABV207" s="1"/>
      <c r="ABW207" s="1"/>
      <c r="ABX207" s="1"/>
      <c r="ABY207" s="1"/>
      <c r="ABZ207" s="1"/>
      <c r="ACA207" s="1"/>
      <c r="ACB207" s="1"/>
      <c r="ACC207" s="1"/>
      <c r="ACD207" s="1"/>
      <c r="ACE207" s="1"/>
      <c r="ACF207" s="1"/>
      <c r="ACG207" s="1"/>
      <c r="ACH207" s="1"/>
      <c r="ACI207" s="1"/>
      <c r="ACJ207" s="1"/>
      <c r="ACK207" s="1"/>
      <c r="ACL207" s="1"/>
      <c r="ACM207" s="1"/>
      <c r="ACN207" s="1"/>
      <c r="ACO207" s="1"/>
      <c r="ACP207" s="1"/>
      <c r="ACQ207" s="1"/>
      <c r="ACR207" s="1"/>
      <c r="ACS207" s="1"/>
      <c r="ACT207" s="1"/>
      <c r="ACU207" s="1"/>
      <c r="ACV207" s="1"/>
      <c r="ACW207" s="1"/>
      <c r="ACX207" s="1"/>
      <c r="ACY207" s="1"/>
      <c r="ACZ207" s="1"/>
      <c r="ADA207" s="1"/>
      <c r="ADB207" s="1"/>
      <c r="ADC207" s="1"/>
      <c r="ADD207" s="1"/>
      <c r="ADE207" s="1"/>
      <c r="ADF207" s="1"/>
      <c r="ADG207" s="1"/>
      <c r="ADH207" s="1"/>
      <c r="ADI207" s="1"/>
      <c r="ADJ207" s="1"/>
      <c r="ADK207" s="1"/>
      <c r="ADL207" s="1"/>
      <c r="ADM207" s="1"/>
      <c r="ADN207" s="1"/>
      <c r="ADO207" s="1"/>
      <c r="ADP207" s="1"/>
      <c r="ADQ207" s="1"/>
      <c r="ADR207" s="1"/>
      <c r="ADS207" s="1"/>
      <c r="ADT207" s="1"/>
      <c r="ADU207" s="1"/>
      <c r="ADV207" s="1"/>
      <c r="ADW207" s="1"/>
      <c r="ADX207" s="1"/>
      <c r="ADY207" s="1"/>
      <c r="ADZ207" s="1"/>
      <c r="AEA207" s="1"/>
      <c r="AEB207" s="1"/>
      <c r="AEC207" s="1"/>
      <c r="AED207" s="1"/>
      <c r="AEE207" s="1"/>
      <c r="AEF207" s="1"/>
      <c r="AEG207" s="1"/>
      <c r="AEH207" s="1"/>
      <c r="AEI207" s="1"/>
      <c r="AEJ207" s="1"/>
      <c r="AEK207" s="1"/>
      <c r="AEL207" s="1"/>
      <c r="AEM207" s="1"/>
      <c r="AEN207" s="1"/>
      <c r="AEO207" s="1"/>
      <c r="AEP207" s="1"/>
      <c r="AEQ207" s="1"/>
      <c r="AER207" s="1"/>
      <c r="AES207" s="1"/>
      <c r="AET207" s="1"/>
      <c r="AEU207" s="1"/>
      <c r="AEV207" s="1"/>
      <c r="AEW207" s="1"/>
      <c r="AEX207" s="1"/>
      <c r="AEY207" s="1"/>
      <c r="AEZ207" s="1"/>
      <c r="AFA207" s="1"/>
      <c r="AFB207" s="1"/>
      <c r="AFC207" s="1"/>
      <c r="AFD207" s="1"/>
      <c r="AFE207" s="1"/>
      <c r="AFF207" s="1"/>
      <c r="AFG207" s="1"/>
      <c r="AFH207" s="1"/>
      <c r="AFI207" s="1"/>
      <c r="AFJ207" s="1"/>
      <c r="AFK207" s="1"/>
      <c r="AFL207" s="1"/>
      <c r="AFM207" s="1"/>
      <c r="AFN207" s="1"/>
      <c r="AFO207" s="1"/>
      <c r="AFP207" s="1"/>
      <c r="AFQ207" s="1"/>
      <c r="AFR207" s="1"/>
      <c r="AFS207" s="1"/>
      <c r="AFT207" s="1"/>
      <c r="AFU207" s="1"/>
      <c r="AFV207" s="1"/>
      <c r="AFW207" s="1"/>
      <c r="AFX207" s="1"/>
      <c r="AFY207" s="1"/>
      <c r="AFZ207" s="1"/>
      <c r="AGA207" s="1"/>
      <c r="AGB207" s="1"/>
      <c r="AGC207" s="1"/>
      <c r="AGD207" s="1"/>
      <c r="AGE207" s="1"/>
      <c r="AGF207" s="1"/>
      <c r="AGG207" s="1"/>
      <c r="AGH207" s="1"/>
      <c r="AGI207" s="1"/>
      <c r="AGJ207" s="1"/>
      <c r="AGK207" s="1"/>
      <c r="AGL207" s="1"/>
      <c r="AGM207" s="1"/>
      <c r="AGN207" s="1"/>
      <c r="AGO207" s="1"/>
      <c r="AGP207" s="1"/>
      <c r="AGQ207" s="1"/>
      <c r="AGR207" s="1"/>
      <c r="AGS207" s="1"/>
      <c r="AGT207" s="1"/>
      <c r="AGU207" s="1"/>
      <c r="AGV207" s="1"/>
      <c r="AGW207" s="1"/>
      <c r="AGX207" s="1"/>
      <c r="AGY207" s="1"/>
      <c r="AGZ207" s="1"/>
      <c r="AHA207" s="1"/>
      <c r="AHB207" s="1"/>
      <c r="AHC207" s="1"/>
      <c r="AHD207" s="1"/>
      <c r="AHE207" s="1"/>
      <c r="AHF207" s="1"/>
      <c r="AHG207" s="1"/>
      <c r="AHH207" s="1"/>
      <c r="AHI207" s="1"/>
      <c r="AHJ207" s="1"/>
      <c r="AHK207" s="1"/>
      <c r="AHL207" s="1"/>
      <c r="AHM207" s="1"/>
      <c r="AHN207" s="1"/>
      <c r="AHO207" s="1"/>
      <c r="AHP207" s="1"/>
      <c r="AHQ207" s="1"/>
      <c r="AHR207" s="1"/>
      <c r="AHS207" s="1"/>
      <c r="AHT207" s="1"/>
      <c r="AHU207" s="1"/>
      <c r="AHV207" s="1"/>
      <c r="AHW207" s="1"/>
      <c r="AHX207" s="1"/>
      <c r="AHY207" s="1"/>
      <c r="AHZ207" s="1"/>
      <c r="AIA207" s="1"/>
      <c r="AIB207" s="1"/>
      <c r="AIC207" s="1"/>
      <c r="AID207" s="1"/>
      <c r="AIE207" s="1"/>
      <c r="AIF207" s="1"/>
      <c r="AIG207" s="1"/>
      <c r="AIH207" s="1"/>
      <c r="AII207" s="1"/>
      <c r="AIJ207" s="1"/>
      <c r="AIK207" s="1"/>
      <c r="AIL207" s="1"/>
      <c r="AIM207" s="1"/>
      <c r="AIN207" s="1"/>
      <c r="AIO207" s="1"/>
      <c r="AIP207" s="1"/>
      <c r="AIQ207" s="1"/>
      <c r="AIR207" s="1"/>
      <c r="AIS207" s="1"/>
      <c r="AIT207" s="1"/>
      <c r="AIU207" s="1"/>
      <c r="AIV207" s="1"/>
      <c r="AIW207" s="1"/>
      <c r="AIX207" s="1"/>
      <c r="AIY207" s="1"/>
      <c r="AIZ207" s="1"/>
      <c r="AJA207" s="1"/>
      <c r="AJB207" s="1"/>
      <c r="AJC207" s="1"/>
      <c r="AJD207" s="1"/>
      <c r="AJE207" s="1"/>
      <c r="AJF207" s="1"/>
      <c r="AJG207" s="1"/>
      <c r="AJH207" s="1"/>
      <c r="AJI207" s="1"/>
      <c r="AJJ207" s="1"/>
      <c r="AJK207" s="1"/>
      <c r="AJL207" s="1"/>
      <c r="AJM207" s="1"/>
      <c r="AJN207" s="1"/>
      <c r="AJO207" s="1"/>
      <c r="AJP207" s="1"/>
      <c r="AJQ207" s="1"/>
      <c r="AJR207" s="1"/>
      <c r="AJS207" s="1"/>
      <c r="AJT207" s="1"/>
      <c r="AJU207" s="1"/>
      <c r="AJV207" s="1"/>
      <c r="AJW207" s="1"/>
      <c r="AJX207" s="1"/>
      <c r="AJY207" s="1"/>
      <c r="AJZ207" s="1"/>
      <c r="AKA207" s="1"/>
      <c r="AKB207" s="1"/>
      <c r="AKC207" s="1"/>
      <c r="AKD207" s="1"/>
      <c r="AKE207" s="1"/>
      <c r="AKF207" s="1"/>
      <c r="AKG207" s="1"/>
      <c r="AKH207" s="1"/>
      <c r="AKI207" s="1"/>
      <c r="AKJ207" s="1"/>
      <c r="AKK207" s="1"/>
      <c r="AKL207" s="1"/>
      <c r="AKM207" s="1"/>
      <c r="AKN207" s="1"/>
      <c r="AKO207" s="1"/>
      <c r="AKP207" s="1"/>
      <c r="AKQ207" s="1"/>
      <c r="AKR207" s="1"/>
      <c r="AKS207" s="1"/>
      <c r="AKT207" s="1"/>
      <c r="AKU207" s="1"/>
      <c r="AKV207" s="1"/>
      <c r="AKW207" s="1"/>
      <c r="AKX207" s="1"/>
      <c r="AKY207" s="1"/>
    </row>
    <row r="208" spans="1:987" s="41" customFormat="1">
      <c r="A208" s="321">
        <f t="shared" si="18"/>
        <v>5</v>
      </c>
      <c r="B208" s="126" t="s">
        <v>257</v>
      </c>
      <c r="C208" s="127" t="s">
        <v>8</v>
      </c>
      <c r="D208" s="128">
        <v>28</v>
      </c>
      <c r="E208" s="125"/>
      <c r="F208" s="42">
        <f t="shared" si="17"/>
        <v>0</v>
      </c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  <c r="DM208" s="1"/>
      <c r="DN208" s="1"/>
      <c r="DO208" s="1"/>
      <c r="DP208" s="1"/>
      <c r="DQ208" s="1"/>
      <c r="DR208" s="1"/>
      <c r="DS208" s="1"/>
      <c r="DT208" s="1"/>
      <c r="DU208" s="1"/>
      <c r="DV208" s="1"/>
      <c r="DW208" s="1"/>
      <c r="DX208" s="1"/>
      <c r="DY208" s="1"/>
      <c r="DZ208" s="1"/>
      <c r="EA208" s="1"/>
      <c r="EB208" s="1"/>
      <c r="EC208" s="1"/>
      <c r="ED208" s="1"/>
      <c r="EE208" s="1"/>
      <c r="EF208" s="1"/>
      <c r="EG208" s="1"/>
      <c r="EH208" s="1"/>
      <c r="EI208" s="1"/>
      <c r="EJ208" s="1"/>
      <c r="EK208" s="1"/>
      <c r="EL208" s="1"/>
      <c r="EM208" s="1"/>
      <c r="EN208" s="1"/>
      <c r="EO208" s="1"/>
      <c r="EP208" s="1"/>
      <c r="EQ208" s="1"/>
      <c r="ER208" s="1"/>
      <c r="ES208" s="1"/>
      <c r="ET208" s="1"/>
      <c r="EU208" s="1"/>
      <c r="EV208" s="1"/>
      <c r="EW208" s="1"/>
      <c r="EX208" s="1"/>
      <c r="EY208" s="1"/>
      <c r="EZ208" s="1"/>
      <c r="FA208" s="1"/>
      <c r="FB208" s="1"/>
      <c r="FC208" s="1"/>
      <c r="FD208" s="1"/>
      <c r="FE208" s="1"/>
      <c r="FF208" s="1"/>
      <c r="FG208" s="1"/>
      <c r="FH208" s="1"/>
      <c r="FI208" s="1"/>
      <c r="FJ208" s="1"/>
      <c r="FK208" s="1"/>
      <c r="FL208" s="1"/>
      <c r="FM208" s="1"/>
      <c r="FN208" s="1"/>
      <c r="FO208" s="1"/>
      <c r="FP208" s="1"/>
      <c r="FQ208" s="1"/>
      <c r="FR208" s="1"/>
      <c r="FS208" s="1"/>
      <c r="FT208" s="1"/>
      <c r="FU208" s="1"/>
      <c r="FV208" s="1"/>
      <c r="FW208" s="1"/>
      <c r="FX208" s="1"/>
      <c r="FY208" s="1"/>
      <c r="FZ208" s="1"/>
      <c r="GA208" s="1"/>
      <c r="GB208" s="1"/>
      <c r="GC208" s="1"/>
      <c r="GD208" s="1"/>
      <c r="GE208" s="1"/>
      <c r="GF208" s="1"/>
      <c r="GG208" s="1"/>
      <c r="GH208" s="1"/>
      <c r="GI208" s="1"/>
      <c r="GJ208" s="1"/>
      <c r="GK208" s="1"/>
      <c r="GL208" s="1"/>
      <c r="GM208" s="1"/>
      <c r="GN208" s="1"/>
      <c r="GO208" s="1"/>
      <c r="GP208" s="1"/>
      <c r="GQ208" s="1"/>
      <c r="GR208" s="1"/>
      <c r="GS208" s="1"/>
      <c r="GT208" s="1"/>
      <c r="GU208" s="1"/>
      <c r="GV208" s="1"/>
      <c r="GW208" s="1"/>
      <c r="GX208" s="1"/>
      <c r="GY208" s="1"/>
      <c r="GZ208" s="1"/>
      <c r="HA208" s="1"/>
      <c r="HB208" s="1"/>
      <c r="HC208" s="1"/>
      <c r="HD208" s="1"/>
      <c r="HE208" s="1"/>
      <c r="HF208" s="1"/>
      <c r="HG208" s="1"/>
      <c r="HH208" s="1"/>
      <c r="HI208" s="1"/>
      <c r="HJ208" s="1"/>
      <c r="HK208" s="1"/>
      <c r="HL208" s="1"/>
      <c r="HM208" s="1"/>
      <c r="HN208" s="1"/>
      <c r="HO208" s="1"/>
      <c r="HP208" s="1"/>
      <c r="HQ208" s="1"/>
      <c r="HR208" s="1"/>
      <c r="HS208" s="1"/>
      <c r="HT208" s="1"/>
      <c r="HU208" s="1"/>
      <c r="HV208" s="1"/>
      <c r="HW208" s="1"/>
      <c r="HX208" s="1"/>
      <c r="HY208" s="1"/>
      <c r="HZ208" s="1"/>
      <c r="IA208" s="1"/>
      <c r="IB208" s="1"/>
      <c r="IC208" s="1"/>
      <c r="ID208" s="1"/>
      <c r="IE208" s="1"/>
      <c r="IF208" s="1"/>
      <c r="IG208" s="1"/>
      <c r="IH208" s="1"/>
      <c r="II208" s="1"/>
      <c r="IJ208" s="1"/>
      <c r="IK208" s="1"/>
      <c r="IL208" s="1"/>
      <c r="IM208" s="1"/>
      <c r="IN208" s="1"/>
      <c r="IO208" s="1"/>
      <c r="IP208" s="1"/>
      <c r="IQ208" s="1"/>
      <c r="IR208" s="1"/>
      <c r="IS208" s="1"/>
      <c r="IT208" s="1"/>
      <c r="IU208" s="1"/>
      <c r="IV208" s="1"/>
      <c r="IW208" s="1"/>
      <c r="IX208" s="1"/>
      <c r="IY208" s="1"/>
      <c r="IZ208" s="1"/>
      <c r="JA208" s="1"/>
      <c r="JB208" s="1"/>
      <c r="JC208" s="1"/>
      <c r="JD208" s="1"/>
      <c r="JE208" s="1"/>
      <c r="JF208" s="1"/>
      <c r="JG208" s="1"/>
      <c r="JH208" s="1"/>
      <c r="JI208" s="1"/>
      <c r="JJ208" s="1"/>
      <c r="JK208" s="1"/>
      <c r="JL208" s="1"/>
      <c r="JM208" s="1"/>
      <c r="JN208" s="1"/>
      <c r="JO208" s="1"/>
      <c r="JP208" s="1"/>
      <c r="JQ208" s="1"/>
      <c r="JR208" s="1"/>
      <c r="JS208" s="1"/>
      <c r="JT208" s="1"/>
      <c r="JU208" s="1"/>
      <c r="JV208" s="1"/>
      <c r="JW208" s="1"/>
      <c r="JX208" s="1"/>
      <c r="JY208" s="1"/>
      <c r="JZ208" s="1"/>
      <c r="KA208" s="1"/>
      <c r="KB208" s="1"/>
      <c r="KC208" s="1"/>
      <c r="KD208" s="1"/>
      <c r="KE208" s="1"/>
      <c r="KF208" s="1"/>
      <c r="KG208" s="1"/>
      <c r="KH208" s="1"/>
      <c r="KI208" s="1"/>
      <c r="KJ208" s="1"/>
      <c r="KK208" s="1"/>
      <c r="KL208" s="1"/>
      <c r="KM208" s="1"/>
      <c r="KN208" s="1"/>
      <c r="KO208" s="1"/>
      <c r="KP208" s="1"/>
      <c r="KQ208" s="1"/>
      <c r="KR208" s="1"/>
      <c r="KS208" s="1"/>
      <c r="KT208" s="1"/>
      <c r="KU208" s="1"/>
      <c r="KV208" s="1"/>
      <c r="KW208" s="1"/>
      <c r="KX208" s="1"/>
      <c r="KY208" s="1"/>
      <c r="KZ208" s="1"/>
      <c r="LA208" s="1"/>
      <c r="LB208" s="1"/>
      <c r="LC208" s="1"/>
      <c r="LD208" s="1"/>
      <c r="LE208" s="1"/>
      <c r="LF208" s="1"/>
      <c r="LG208" s="1"/>
      <c r="LH208" s="1"/>
      <c r="LI208" s="1"/>
      <c r="LJ208" s="1"/>
      <c r="LK208" s="1"/>
      <c r="LL208" s="1"/>
      <c r="LM208" s="1"/>
      <c r="LN208" s="1"/>
      <c r="LO208" s="1"/>
      <c r="LP208" s="1"/>
      <c r="LQ208" s="1"/>
      <c r="LR208" s="1"/>
      <c r="LS208" s="1"/>
      <c r="LT208" s="1"/>
      <c r="LU208" s="1"/>
      <c r="LV208" s="1"/>
      <c r="LW208" s="1"/>
      <c r="LX208" s="1"/>
      <c r="LY208" s="1"/>
      <c r="LZ208" s="1"/>
      <c r="MA208" s="1"/>
      <c r="MB208" s="1"/>
      <c r="MC208" s="1"/>
      <c r="MD208" s="1"/>
      <c r="ME208" s="1"/>
      <c r="MF208" s="1"/>
      <c r="MG208" s="1"/>
      <c r="MH208" s="1"/>
      <c r="MI208" s="1"/>
      <c r="MJ208" s="1"/>
      <c r="MK208" s="1"/>
      <c r="ML208" s="1"/>
      <c r="MM208" s="1"/>
      <c r="MN208" s="1"/>
      <c r="MO208" s="1"/>
      <c r="MP208" s="1"/>
      <c r="MQ208" s="1"/>
      <c r="MR208" s="1"/>
      <c r="MS208" s="1"/>
      <c r="MT208" s="1"/>
      <c r="MU208" s="1"/>
      <c r="MV208" s="1"/>
      <c r="MW208" s="1"/>
      <c r="MX208" s="1"/>
      <c r="MY208" s="1"/>
      <c r="MZ208" s="1"/>
      <c r="NA208" s="1"/>
      <c r="NB208" s="1"/>
      <c r="NC208" s="1"/>
      <c r="ND208" s="1"/>
      <c r="NE208" s="1"/>
      <c r="NF208" s="1"/>
      <c r="NG208" s="1"/>
      <c r="NH208" s="1"/>
      <c r="NI208" s="1"/>
      <c r="NJ208" s="1"/>
      <c r="NK208" s="1"/>
      <c r="NL208" s="1"/>
      <c r="NM208" s="1"/>
      <c r="NN208" s="1"/>
      <c r="NO208" s="1"/>
      <c r="NP208" s="1"/>
      <c r="NQ208" s="1"/>
      <c r="NR208" s="1"/>
      <c r="NS208" s="1"/>
      <c r="NT208" s="1"/>
      <c r="NU208" s="1"/>
      <c r="NV208" s="1"/>
      <c r="NW208" s="1"/>
      <c r="NX208" s="1"/>
      <c r="NY208" s="1"/>
      <c r="NZ208" s="1"/>
      <c r="OA208" s="1"/>
      <c r="OB208" s="1"/>
      <c r="OC208" s="1"/>
      <c r="OD208" s="1"/>
      <c r="OE208" s="1"/>
      <c r="OF208" s="1"/>
      <c r="OG208" s="1"/>
      <c r="OH208" s="1"/>
      <c r="OI208" s="1"/>
      <c r="OJ208" s="1"/>
      <c r="OK208" s="1"/>
      <c r="OL208" s="1"/>
      <c r="OM208" s="1"/>
      <c r="ON208" s="1"/>
      <c r="OO208" s="1"/>
      <c r="OP208" s="1"/>
      <c r="OQ208" s="1"/>
      <c r="OR208" s="1"/>
      <c r="OS208" s="1"/>
      <c r="OT208" s="1"/>
      <c r="OU208" s="1"/>
      <c r="OV208" s="1"/>
      <c r="OW208" s="1"/>
      <c r="OX208" s="1"/>
      <c r="OY208" s="1"/>
      <c r="OZ208" s="1"/>
      <c r="PA208" s="1"/>
      <c r="PB208" s="1"/>
      <c r="PC208" s="1"/>
      <c r="PD208" s="1"/>
      <c r="PE208" s="1"/>
      <c r="PF208" s="1"/>
      <c r="PG208" s="1"/>
      <c r="PH208" s="1"/>
      <c r="PI208" s="1"/>
      <c r="PJ208" s="1"/>
      <c r="PK208" s="1"/>
      <c r="PL208" s="1"/>
      <c r="PM208" s="1"/>
      <c r="PN208" s="1"/>
      <c r="PO208" s="1"/>
      <c r="PP208" s="1"/>
      <c r="PQ208" s="1"/>
      <c r="PR208" s="1"/>
      <c r="PS208" s="1"/>
      <c r="PT208" s="1"/>
      <c r="PU208" s="1"/>
      <c r="PV208" s="1"/>
      <c r="PW208" s="1"/>
      <c r="PX208" s="1"/>
      <c r="PY208" s="1"/>
      <c r="PZ208" s="1"/>
      <c r="QA208" s="1"/>
      <c r="QB208" s="1"/>
      <c r="QC208" s="1"/>
      <c r="QD208" s="1"/>
      <c r="QE208" s="1"/>
      <c r="QF208" s="1"/>
      <c r="QG208" s="1"/>
      <c r="QH208" s="1"/>
      <c r="QI208" s="1"/>
      <c r="QJ208" s="1"/>
      <c r="QK208" s="1"/>
      <c r="QL208" s="1"/>
      <c r="QM208" s="1"/>
      <c r="QN208" s="1"/>
      <c r="QO208" s="1"/>
      <c r="QP208" s="1"/>
      <c r="QQ208" s="1"/>
      <c r="QR208" s="1"/>
      <c r="QS208" s="1"/>
      <c r="QT208" s="1"/>
      <c r="QU208" s="1"/>
      <c r="QV208" s="1"/>
      <c r="QW208" s="1"/>
      <c r="QX208" s="1"/>
      <c r="QY208" s="1"/>
      <c r="QZ208" s="1"/>
      <c r="RA208" s="1"/>
      <c r="RB208" s="1"/>
      <c r="RC208" s="1"/>
      <c r="RD208" s="1"/>
      <c r="RE208" s="1"/>
      <c r="RF208" s="1"/>
      <c r="RG208" s="1"/>
      <c r="RH208" s="1"/>
      <c r="RI208" s="1"/>
      <c r="RJ208" s="1"/>
      <c r="RK208" s="1"/>
      <c r="RL208" s="1"/>
      <c r="RM208" s="1"/>
      <c r="RN208" s="1"/>
      <c r="RO208" s="1"/>
      <c r="RP208" s="1"/>
      <c r="RQ208" s="1"/>
      <c r="RR208" s="1"/>
      <c r="RS208" s="1"/>
      <c r="RT208" s="1"/>
      <c r="RU208" s="1"/>
      <c r="RV208" s="1"/>
      <c r="RW208" s="1"/>
      <c r="RX208" s="1"/>
      <c r="RY208" s="1"/>
      <c r="RZ208" s="1"/>
      <c r="SA208" s="1"/>
      <c r="SB208" s="1"/>
      <c r="SC208" s="1"/>
      <c r="SD208" s="1"/>
      <c r="SE208" s="1"/>
      <c r="SF208" s="1"/>
      <c r="SG208" s="1"/>
      <c r="SH208" s="1"/>
      <c r="SI208" s="1"/>
      <c r="SJ208" s="1"/>
      <c r="SK208" s="1"/>
      <c r="SL208" s="1"/>
      <c r="SM208" s="1"/>
      <c r="SN208" s="1"/>
      <c r="SO208" s="1"/>
      <c r="SP208" s="1"/>
      <c r="SQ208" s="1"/>
      <c r="SR208" s="1"/>
      <c r="SS208" s="1"/>
      <c r="ST208" s="1"/>
      <c r="SU208" s="1"/>
      <c r="SV208" s="1"/>
      <c r="SW208" s="1"/>
      <c r="SX208" s="1"/>
      <c r="SY208" s="1"/>
      <c r="SZ208" s="1"/>
      <c r="TA208" s="1"/>
      <c r="TB208" s="1"/>
      <c r="TC208" s="1"/>
      <c r="TD208" s="1"/>
      <c r="TE208" s="1"/>
      <c r="TF208" s="1"/>
      <c r="TG208" s="1"/>
      <c r="TH208" s="1"/>
      <c r="TI208" s="1"/>
      <c r="TJ208" s="1"/>
      <c r="TK208" s="1"/>
      <c r="TL208" s="1"/>
      <c r="TM208" s="1"/>
      <c r="TN208" s="1"/>
      <c r="TO208" s="1"/>
      <c r="TP208" s="1"/>
      <c r="TQ208" s="1"/>
      <c r="TR208" s="1"/>
      <c r="TS208" s="1"/>
      <c r="TT208" s="1"/>
      <c r="TU208" s="1"/>
      <c r="TV208" s="1"/>
      <c r="TW208" s="1"/>
      <c r="TX208" s="1"/>
      <c r="TY208" s="1"/>
      <c r="TZ208" s="1"/>
      <c r="UA208" s="1"/>
      <c r="UB208" s="1"/>
      <c r="UC208" s="1"/>
      <c r="UD208" s="1"/>
      <c r="UE208" s="1"/>
      <c r="UF208" s="1"/>
      <c r="UG208" s="1"/>
      <c r="UH208" s="1"/>
      <c r="UI208" s="1"/>
      <c r="UJ208" s="1"/>
      <c r="UK208" s="1"/>
      <c r="UL208" s="1"/>
      <c r="UM208" s="1"/>
      <c r="UN208" s="1"/>
      <c r="UO208" s="1"/>
      <c r="UP208" s="1"/>
      <c r="UQ208" s="1"/>
      <c r="UR208" s="1"/>
      <c r="US208" s="1"/>
      <c r="UT208" s="1"/>
      <c r="UU208" s="1"/>
      <c r="UV208" s="1"/>
      <c r="UW208" s="1"/>
      <c r="UX208" s="1"/>
      <c r="UY208" s="1"/>
      <c r="UZ208" s="1"/>
      <c r="VA208" s="1"/>
      <c r="VB208" s="1"/>
      <c r="VC208" s="1"/>
      <c r="VD208" s="1"/>
      <c r="VE208" s="1"/>
      <c r="VF208" s="1"/>
      <c r="VG208" s="1"/>
      <c r="VH208" s="1"/>
      <c r="VI208" s="1"/>
      <c r="VJ208" s="1"/>
      <c r="VK208" s="1"/>
      <c r="VL208" s="1"/>
      <c r="VM208" s="1"/>
      <c r="VN208" s="1"/>
      <c r="VO208" s="1"/>
      <c r="VP208" s="1"/>
      <c r="VQ208" s="1"/>
      <c r="VR208" s="1"/>
      <c r="VS208" s="1"/>
      <c r="VT208" s="1"/>
      <c r="VU208" s="1"/>
      <c r="VV208" s="1"/>
      <c r="VW208" s="1"/>
      <c r="VX208" s="1"/>
      <c r="VY208" s="1"/>
      <c r="VZ208" s="1"/>
      <c r="WA208" s="1"/>
      <c r="WB208" s="1"/>
      <c r="WC208" s="1"/>
      <c r="WD208" s="1"/>
      <c r="WE208" s="1"/>
      <c r="WF208" s="1"/>
      <c r="WG208" s="1"/>
      <c r="WH208" s="1"/>
      <c r="WI208" s="1"/>
      <c r="WJ208" s="1"/>
      <c r="WK208" s="1"/>
      <c r="WL208" s="1"/>
      <c r="WM208" s="1"/>
      <c r="WN208" s="1"/>
      <c r="WO208" s="1"/>
      <c r="WP208" s="1"/>
      <c r="WQ208" s="1"/>
      <c r="WR208" s="1"/>
      <c r="WS208" s="1"/>
      <c r="WT208" s="1"/>
      <c r="WU208" s="1"/>
      <c r="WV208" s="1"/>
      <c r="WW208" s="1"/>
      <c r="WX208" s="1"/>
      <c r="WY208" s="1"/>
      <c r="WZ208" s="1"/>
      <c r="XA208" s="1"/>
      <c r="XB208" s="1"/>
      <c r="XC208" s="1"/>
      <c r="XD208" s="1"/>
      <c r="XE208" s="1"/>
      <c r="XF208" s="1"/>
      <c r="XG208" s="1"/>
      <c r="XH208" s="1"/>
      <c r="XI208" s="1"/>
      <c r="XJ208" s="1"/>
      <c r="XK208" s="1"/>
      <c r="XL208" s="1"/>
      <c r="XM208" s="1"/>
      <c r="XN208" s="1"/>
      <c r="XO208" s="1"/>
      <c r="XP208" s="1"/>
      <c r="XQ208" s="1"/>
      <c r="XR208" s="1"/>
      <c r="XS208" s="1"/>
      <c r="XT208" s="1"/>
      <c r="XU208" s="1"/>
      <c r="XV208" s="1"/>
      <c r="XW208" s="1"/>
      <c r="XX208" s="1"/>
      <c r="XY208" s="1"/>
      <c r="XZ208" s="1"/>
      <c r="YA208" s="1"/>
      <c r="YB208" s="1"/>
      <c r="YC208" s="1"/>
      <c r="YD208" s="1"/>
      <c r="YE208" s="1"/>
      <c r="YF208" s="1"/>
      <c r="YG208" s="1"/>
      <c r="YH208" s="1"/>
      <c r="YI208" s="1"/>
      <c r="YJ208" s="1"/>
      <c r="YK208" s="1"/>
      <c r="YL208" s="1"/>
      <c r="YM208" s="1"/>
      <c r="YN208" s="1"/>
      <c r="YO208" s="1"/>
      <c r="YP208" s="1"/>
      <c r="YQ208" s="1"/>
      <c r="YR208" s="1"/>
      <c r="YS208" s="1"/>
      <c r="YT208" s="1"/>
      <c r="YU208" s="1"/>
      <c r="YV208" s="1"/>
      <c r="YW208" s="1"/>
      <c r="YX208" s="1"/>
      <c r="YY208" s="1"/>
      <c r="YZ208" s="1"/>
      <c r="ZA208" s="1"/>
      <c r="ZB208" s="1"/>
      <c r="ZC208" s="1"/>
      <c r="ZD208" s="1"/>
      <c r="ZE208" s="1"/>
      <c r="ZF208" s="1"/>
      <c r="ZG208" s="1"/>
      <c r="ZH208" s="1"/>
      <c r="ZI208" s="1"/>
      <c r="ZJ208" s="1"/>
      <c r="ZK208" s="1"/>
      <c r="ZL208" s="1"/>
      <c r="ZM208" s="1"/>
      <c r="ZN208" s="1"/>
      <c r="ZO208" s="1"/>
      <c r="ZP208" s="1"/>
      <c r="ZQ208" s="1"/>
      <c r="ZR208" s="1"/>
      <c r="ZS208" s="1"/>
      <c r="ZT208" s="1"/>
      <c r="ZU208" s="1"/>
      <c r="ZV208" s="1"/>
      <c r="ZW208" s="1"/>
      <c r="ZX208" s="1"/>
      <c r="ZY208" s="1"/>
      <c r="ZZ208" s="1"/>
      <c r="AAA208" s="1"/>
      <c r="AAB208" s="1"/>
      <c r="AAC208" s="1"/>
      <c r="AAD208" s="1"/>
      <c r="AAE208" s="1"/>
      <c r="AAF208" s="1"/>
      <c r="AAG208" s="1"/>
      <c r="AAH208" s="1"/>
      <c r="AAI208" s="1"/>
      <c r="AAJ208" s="1"/>
      <c r="AAK208" s="1"/>
      <c r="AAL208" s="1"/>
      <c r="AAM208" s="1"/>
      <c r="AAN208" s="1"/>
      <c r="AAO208" s="1"/>
      <c r="AAP208" s="1"/>
      <c r="AAQ208" s="1"/>
      <c r="AAR208" s="1"/>
      <c r="AAS208" s="1"/>
      <c r="AAT208" s="1"/>
      <c r="AAU208" s="1"/>
      <c r="AAV208" s="1"/>
      <c r="AAW208" s="1"/>
      <c r="AAX208" s="1"/>
      <c r="AAY208" s="1"/>
      <c r="AAZ208" s="1"/>
      <c r="ABA208" s="1"/>
      <c r="ABB208" s="1"/>
      <c r="ABC208" s="1"/>
      <c r="ABD208" s="1"/>
      <c r="ABE208" s="1"/>
      <c r="ABF208" s="1"/>
      <c r="ABG208" s="1"/>
      <c r="ABH208" s="1"/>
      <c r="ABI208" s="1"/>
      <c r="ABJ208" s="1"/>
      <c r="ABK208" s="1"/>
      <c r="ABL208" s="1"/>
      <c r="ABM208" s="1"/>
      <c r="ABN208" s="1"/>
      <c r="ABO208" s="1"/>
      <c r="ABP208" s="1"/>
      <c r="ABQ208" s="1"/>
      <c r="ABR208" s="1"/>
      <c r="ABS208" s="1"/>
      <c r="ABT208" s="1"/>
      <c r="ABU208" s="1"/>
      <c r="ABV208" s="1"/>
      <c r="ABW208" s="1"/>
      <c r="ABX208" s="1"/>
      <c r="ABY208" s="1"/>
      <c r="ABZ208" s="1"/>
      <c r="ACA208" s="1"/>
      <c r="ACB208" s="1"/>
      <c r="ACC208" s="1"/>
      <c r="ACD208" s="1"/>
      <c r="ACE208" s="1"/>
      <c r="ACF208" s="1"/>
      <c r="ACG208" s="1"/>
      <c r="ACH208" s="1"/>
      <c r="ACI208" s="1"/>
      <c r="ACJ208" s="1"/>
      <c r="ACK208" s="1"/>
      <c r="ACL208" s="1"/>
      <c r="ACM208" s="1"/>
      <c r="ACN208" s="1"/>
      <c r="ACO208" s="1"/>
      <c r="ACP208" s="1"/>
      <c r="ACQ208" s="1"/>
      <c r="ACR208" s="1"/>
      <c r="ACS208" s="1"/>
      <c r="ACT208" s="1"/>
      <c r="ACU208" s="1"/>
      <c r="ACV208" s="1"/>
      <c r="ACW208" s="1"/>
      <c r="ACX208" s="1"/>
      <c r="ACY208" s="1"/>
      <c r="ACZ208" s="1"/>
      <c r="ADA208" s="1"/>
      <c r="ADB208" s="1"/>
      <c r="ADC208" s="1"/>
      <c r="ADD208" s="1"/>
      <c r="ADE208" s="1"/>
      <c r="ADF208" s="1"/>
      <c r="ADG208" s="1"/>
      <c r="ADH208" s="1"/>
      <c r="ADI208" s="1"/>
      <c r="ADJ208" s="1"/>
      <c r="ADK208" s="1"/>
      <c r="ADL208" s="1"/>
      <c r="ADM208" s="1"/>
      <c r="ADN208" s="1"/>
      <c r="ADO208" s="1"/>
      <c r="ADP208" s="1"/>
      <c r="ADQ208" s="1"/>
      <c r="ADR208" s="1"/>
      <c r="ADS208" s="1"/>
      <c r="ADT208" s="1"/>
      <c r="ADU208" s="1"/>
      <c r="ADV208" s="1"/>
      <c r="ADW208" s="1"/>
      <c r="ADX208" s="1"/>
      <c r="ADY208" s="1"/>
      <c r="ADZ208" s="1"/>
      <c r="AEA208" s="1"/>
      <c r="AEB208" s="1"/>
      <c r="AEC208" s="1"/>
      <c r="AED208" s="1"/>
      <c r="AEE208" s="1"/>
      <c r="AEF208" s="1"/>
      <c r="AEG208" s="1"/>
      <c r="AEH208" s="1"/>
      <c r="AEI208" s="1"/>
      <c r="AEJ208" s="1"/>
      <c r="AEK208" s="1"/>
      <c r="AEL208" s="1"/>
      <c r="AEM208" s="1"/>
      <c r="AEN208" s="1"/>
      <c r="AEO208" s="1"/>
      <c r="AEP208" s="1"/>
      <c r="AEQ208" s="1"/>
      <c r="AER208" s="1"/>
      <c r="AES208" s="1"/>
      <c r="AET208" s="1"/>
      <c r="AEU208" s="1"/>
      <c r="AEV208" s="1"/>
      <c r="AEW208" s="1"/>
      <c r="AEX208" s="1"/>
      <c r="AEY208" s="1"/>
      <c r="AEZ208" s="1"/>
      <c r="AFA208" s="1"/>
      <c r="AFB208" s="1"/>
      <c r="AFC208" s="1"/>
      <c r="AFD208" s="1"/>
      <c r="AFE208" s="1"/>
      <c r="AFF208" s="1"/>
      <c r="AFG208" s="1"/>
      <c r="AFH208" s="1"/>
      <c r="AFI208" s="1"/>
      <c r="AFJ208" s="1"/>
      <c r="AFK208" s="1"/>
      <c r="AFL208" s="1"/>
      <c r="AFM208" s="1"/>
      <c r="AFN208" s="1"/>
      <c r="AFO208" s="1"/>
      <c r="AFP208" s="1"/>
      <c r="AFQ208" s="1"/>
      <c r="AFR208" s="1"/>
      <c r="AFS208" s="1"/>
      <c r="AFT208" s="1"/>
      <c r="AFU208" s="1"/>
      <c r="AFV208" s="1"/>
      <c r="AFW208" s="1"/>
      <c r="AFX208" s="1"/>
      <c r="AFY208" s="1"/>
      <c r="AFZ208" s="1"/>
      <c r="AGA208" s="1"/>
      <c r="AGB208" s="1"/>
      <c r="AGC208" s="1"/>
      <c r="AGD208" s="1"/>
      <c r="AGE208" s="1"/>
      <c r="AGF208" s="1"/>
      <c r="AGG208" s="1"/>
      <c r="AGH208" s="1"/>
      <c r="AGI208" s="1"/>
      <c r="AGJ208" s="1"/>
      <c r="AGK208" s="1"/>
      <c r="AGL208" s="1"/>
      <c r="AGM208" s="1"/>
      <c r="AGN208" s="1"/>
      <c r="AGO208" s="1"/>
      <c r="AGP208" s="1"/>
      <c r="AGQ208" s="1"/>
      <c r="AGR208" s="1"/>
      <c r="AGS208" s="1"/>
      <c r="AGT208" s="1"/>
      <c r="AGU208" s="1"/>
      <c r="AGV208" s="1"/>
      <c r="AGW208" s="1"/>
      <c r="AGX208" s="1"/>
      <c r="AGY208" s="1"/>
      <c r="AGZ208" s="1"/>
      <c r="AHA208" s="1"/>
      <c r="AHB208" s="1"/>
      <c r="AHC208" s="1"/>
      <c r="AHD208" s="1"/>
      <c r="AHE208" s="1"/>
      <c r="AHF208" s="1"/>
      <c r="AHG208" s="1"/>
      <c r="AHH208" s="1"/>
      <c r="AHI208" s="1"/>
      <c r="AHJ208" s="1"/>
      <c r="AHK208" s="1"/>
      <c r="AHL208" s="1"/>
      <c r="AHM208" s="1"/>
      <c r="AHN208" s="1"/>
      <c r="AHO208" s="1"/>
      <c r="AHP208" s="1"/>
      <c r="AHQ208" s="1"/>
      <c r="AHR208" s="1"/>
      <c r="AHS208" s="1"/>
      <c r="AHT208" s="1"/>
      <c r="AHU208" s="1"/>
      <c r="AHV208" s="1"/>
      <c r="AHW208" s="1"/>
      <c r="AHX208" s="1"/>
      <c r="AHY208" s="1"/>
      <c r="AHZ208" s="1"/>
      <c r="AIA208" s="1"/>
      <c r="AIB208" s="1"/>
      <c r="AIC208" s="1"/>
      <c r="AID208" s="1"/>
      <c r="AIE208" s="1"/>
      <c r="AIF208" s="1"/>
      <c r="AIG208" s="1"/>
      <c r="AIH208" s="1"/>
      <c r="AII208" s="1"/>
      <c r="AIJ208" s="1"/>
      <c r="AIK208" s="1"/>
      <c r="AIL208" s="1"/>
      <c r="AIM208" s="1"/>
      <c r="AIN208" s="1"/>
      <c r="AIO208" s="1"/>
      <c r="AIP208" s="1"/>
      <c r="AIQ208" s="1"/>
      <c r="AIR208" s="1"/>
      <c r="AIS208" s="1"/>
      <c r="AIT208" s="1"/>
      <c r="AIU208" s="1"/>
      <c r="AIV208" s="1"/>
      <c r="AIW208" s="1"/>
      <c r="AIX208" s="1"/>
      <c r="AIY208" s="1"/>
      <c r="AIZ208" s="1"/>
      <c r="AJA208" s="1"/>
      <c r="AJB208" s="1"/>
      <c r="AJC208" s="1"/>
      <c r="AJD208" s="1"/>
      <c r="AJE208" s="1"/>
      <c r="AJF208" s="1"/>
      <c r="AJG208" s="1"/>
      <c r="AJH208" s="1"/>
      <c r="AJI208" s="1"/>
      <c r="AJJ208" s="1"/>
      <c r="AJK208" s="1"/>
      <c r="AJL208" s="1"/>
      <c r="AJM208" s="1"/>
      <c r="AJN208" s="1"/>
      <c r="AJO208" s="1"/>
      <c r="AJP208" s="1"/>
      <c r="AJQ208" s="1"/>
      <c r="AJR208" s="1"/>
      <c r="AJS208" s="1"/>
      <c r="AJT208" s="1"/>
      <c r="AJU208" s="1"/>
      <c r="AJV208" s="1"/>
      <c r="AJW208" s="1"/>
      <c r="AJX208" s="1"/>
      <c r="AJY208" s="1"/>
      <c r="AJZ208" s="1"/>
      <c r="AKA208" s="1"/>
      <c r="AKB208" s="1"/>
      <c r="AKC208" s="1"/>
      <c r="AKD208" s="1"/>
      <c r="AKE208" s="1"/>
      <c r="AKF208" s="1"/>
      <c r="AKG208" s="1"/>
      <c r="AKH208" s="1"/>
      <c r="AKI208" s="1"/>
      <c r="AKJ208" s="1"/>
      <c r="AKK208" s="1"/>
      <c r="AKL208" s="1"/>
      <c r="AKM208" s="1"/>
      <c r="AKN208" s="1"/>
      <c r="AKO208" s="1"/>
      <c r="AKP208" s="1"/>
      <c r="AKQ208" s="1"/>
      <c r="AKR208" s="1"/>
      <c r="AKS208" s="1"/>
      <c r="AKT208" s="1"/>
      <c r="AKU208" s="1"/>
      <c r="AKV208" s="1"/>
      <c r="AKW208" s="1"/>
      <c r="AKX208" s="1"/>
      <c r="AKY208" s="1"/>
    </row>
    <row r="209" spans="1:987" s="41" customFormat="1">
      <c r="A209" s="321">
        <f t="shared" si="18"/>
        <v>6</v>
      </c>
      <c r="B209" s="126" t="s">
        <v>258</v>
      </c>
      <c r="C209" s="127" t="s">
        <v>8</v>
      </c>
      <c r="D209" s="128">
        <v>1</v>
      </c>
      <c r="E209" s="125"/>
      <c r="F209" s="42">
        <f t="shared" si="17"/>
        <v>0</v>
      </c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  <c r="FY209" s="1"/>
      <c r="FZ209" s="1"/>
      <c r="GA209" s="1"/>
      <c r="GB209" s="1"/>
      <c r="GC209" s="1"/>
      <c r="GD209" s="1"/>
      <c r="GE209" s="1"/>
      <c r="GF209" s="1"/>
      <c r="GG209" s="1"/>
      <c r="GH209" s="1"/>
      <c r="GI209" s="1"/>
      <c r="GJ209" s="1"/>
      <c r="GK209" s="1"/>
      <c r="GL209" s="1"/>
      <c r="GM209" s="1"/>
      <c r="GN209" s="1"/>
      <c r="GO209" s="1"/>
      <c r="GP209" s="1"/>
      <c r="GQ209" s="1"/>
      <c r="GR209" s="1"/>
      <c r="GS209" s="1"/>
      <c r="GT209" s="1"/>
      <c r="GU209" s="1"/>
      <c r="GV209" s="1"/>
      <c r="GW209" s="1"/>
      <c r="GX209" s="1"/>
      <c r="GY209" s="1"/>
      <c r="GZ209" s="1"/>
      <c r="HA209" s="1"/>
      <c r="HB209" s="1"/>
      <c r="HC209" s="1"/>
      <c r="HD209" s="1"/>
      <c r="HE209" s="1"/>
      <c r="HF209" s="1"/>
      <c r="HG209" s="1"/>
      <c r="HH209" s="1"/>
      <c r="HI209" s="1"/>
      <c r="HJ209" s="1"/>
      <c r="HK209" s="1"/>
      <c r="HL209" s="1"/>
      <c r="HM209" s="1"/>
      <c r="HN209" s="1"/>
      <c r="HO209" s="1"/>
      <c r="HP209" s="1"/>
      <c r="HQ209" s="1"/>
      <c r="HR209" s="1"/>
      <c r="HS209" s="1"/>
      <c r="HT209" s="1"/>
      <c r="HU209" s="1"/>
      <c r="HV209" s="1"/>
      <c r="HW209" s="1"/>
      <c r="HX209" s="1"/>
      <c r="HY209" s="1"/>
      <c r="HZ209" s="1"/>
      <c r="IA209" s="1"/>
      <c r="IB209" s="1"/>
      <c r="IC209" s="1"/>
      <c r="ID209" s="1"/>
      <c r="IE209" s="1"/>
      <c r="IF209" s="1"/>
      <c r="IG209" s="1"/>
      <c r="IH209" s="1"/>
      <c r="II209" s="1"/>
      <c r="IJ209" s="1"/>
      <c r="IK209" s="1"/>
      <c r="IL209" s="1"/>
      <c r="IM209" s="1"/>
      <c r="IN209" s="1"/>
      <c r="IO209" s="1"/>
      <c r="IP209" s="1"/>
      <c r="IQ209" s="1"/>
      <c r="IR209" s="1"/>
      <c r="IS209" s="1"/>
      <c r="IT209" s="1"/>
      <c r="IU209" s="1"/>
      <c r="IV209" s="1"/>
      <c r="IW209" s="1"/>
      <c r="IX209" s="1"/>
      <c r="IY209" s="1"/>
      <c r="IZ209" s="1"/>
      <c r="JA209" s="1"/>
      <c r="JB209" s="1"/>
      <c r="JC209" s="1"/>
      <c r="JD209" s="1"/>
      <c r="JE209" s="1"/>
      <c r="JF209" s="1"/>
      <c r="JG209" s="1"/>
      <c r="JH209" s="1"/>
      <c r="JI209" s="1"/>
      <c r="JJ209" s="1"/>
      <c r="JK209" s="1"/>
      <c r="JL209" s="1"/>
      <c r="JM209" s="1"/>
      <c r="JN209" s="1"/>
      <c r="JO209" s="1"/>
      <c r="JP209" s="1"/>
      <c r="JQ209" s="1"/>
      <c r="JR209" s="1"/>
      <c r="JS209" s="1"/>
      <c r="JT209" s="1"/>
      <c r="JU209" s="1"/>
      <c r="JV209" s="1"/>
      <c r="JW209" s="1"/>
      <c r="JX209" s="1"/>
      <c r="JY209" s="1"/>
      <c r="JZ209" s="1"/>
      <c r="KA209" s="1"/>
      <c r="KB209" s="1"/>
      <c r="KC209" s="1"/>
      <c r="KD209" s="1"/>
      <c r="KE209" s="1"/>
      <c r="KF209" s="1"/>
      <c r="KG209" s="1"/>
      <c r="KH209" s="1"/>
      <c r="KI209" s="1"/>
      <c r="KJ209" s="1"/>
      <c r="KK209" s="1"/>
      <c r="KL209" s="1"/>
      <c r="KM209" s="1"/>
      <c r="KN209" s="1"/>
      <c r="KO209" s="1"/>
      <c r="KP209" s="1"/>
      <c r="KQ209" s="1"/>
      <c r="KR209" s="1"/>
      <c r="KS209" s="1"/>
      <c r="KT209" s="1"/>
      <c r="KU209" s="1"/>
      <c r="KV209" s="1"/>
      <c r="KW209" s="1"/>
      <c r="KX209" s="1"/>
      <c r="KY209" s="1"/>
      <c r="KZ209" s="1"/>
      <c r="LA209" s="1"/>
      <c r="LB209" s="1"/>
      <c r="LC209" s="1"/>
      <c r="LD209" s="1"/>
      <c r="LE209" s="1"/>
      <c r="LF209" s="1"/>
      <c r="LG209" s="1"/>
      <c r="LH209" s="1"/>
      <c r="LI209" s="1"/>
      <c r="LJ209" s="1"/>
      <c r="LK209" s="1"/>
      <c r="LL209" s="1"/>
      <c r="LM209" s="1"/>
      <c r="LN209" s="1"/>
      <c r="LO209" s="1"/>
      <c r="LP209" s="1"/>
      <c r="LQ209" s="1"/>
      <c r="LR209" s="1"/>
      <c r="LS209" s="1"/>
      <c r="LT209" s="1"/>
      <c r="LU209" s="1"/>
      <c r="LV209" s="1"/>
      <c r="LW209" s="1"/>
      <c r="LX209" s="1"/>
      <c r="LY209" s="1"/>
      <c r="LZ209" s="1"/>
      <c r="MA209" s="1"/>
      <c r="MB209" s="1"/>
      <c r="MC209" s="1"/>
      <c r="MD209" s="1"/>
      <c r="ME209" s="1"/>
      <c r="MF209" s="1"/>
      <c r="MG209" s="1"/>
      <c r="MH209" s="1"/>
      <c r="MI209" s="1"/>
      <c r="MJ209" s="1"/>
      <c r="MK209" s="1"/>
      <c r="ML209" s="1"/>
      <c r="MM209" s="1"/>
      <c r="MN209" s="1"/>
      <c r="MO209" s="1"/>
      <c r="MP209" s="1"/>
      <c r="MQ209" s="1"/>
      <c r="MR209" s="1"/>
      <c r="MS209" s="1"/>
      <c r="MT209" s="1"/>
      <c r="MU209" s="1"/>
      <c r="MV209" s="1"/>
      <c r="MW209" s="1"/>
      <c r="MX209" s="1"/>
      <c r="MY209" s="1"/>
      <c r="MZ209" s="1"/>
      <c r="NA209" s="1"/>
      <c r="NB209" s="1"/>
      <c r="NC209" s="1"/>
      <c r="ND209" s="1"/>
      <c r="NE209" s="1"/>
      <c r="NF209" s="1"/>
      <c r="NG209" s="1"/>
      <c r="NH209" s="1"/>
      <c r="NI209" s="1"/>
      <c r="NJ209" s="1"/>
      <c r="NK209" s="1"/>
      <c r="NL209" s="1"/>
      <c r="NM209" s="1"/>
      <c r="NN209" s="1"/>
      <c r="NO209" s="1"/>
      <c r="NP209" s="1"/>
      <c r="NQ209" s="1"/>
      <c r="NR209" s="1"/>
      <c r="NS209" s="1"/>
      <c r="NT209" s="1"/>
      <c r="NU209" s="1"/>
      <c r="NV209" s="1"/>
      <c r="NW209" s="1"/>
      <c r="NX209" s="1"/>
      <c r="NY209" s="1"/>
      <c r="NZ209" s="1"/>
      <c r="OA209" s="1"/>
      <c r="OB209" s="1"/>
      <c r="OC209" s="1"/>
      <c r="OD209" s="1"/>
      <c r="OE209" s="1"/>
      <c r="OF209" s="1"/>
      <c r="OG209" s="1"/>
      <c r="OH209" s="1"/>
      <c r="OI209" s="1"/>
      <c r="OJ209" s="1"/>
      <c r="OK209" s="1"/>
      <c r="OL209" s="1"/>
      <c r="OM209" s="1"/>
      <c r="ON209" s="1"/>
      <c r="OO209" s="1"/>
      <c r="OP209" s="1"/>
      <c r="OQ209" s="1"/>
      <c r="OR209" s="1"/>
      <c r="OS209" s="1"/>
      <c r="OT209" s="1"/>
      <c r="OU209" s="1"/>
      <c r="OV209" s="1"/>
      <c r="OW209" s="1"/>
      <c r="OX209" s="1"/>
      <c r="OY209" s="1"/>
      <c r="OZ209" s="1"/>
      <c r="PA209" s="1"/>
      <c r="PB209" s="1"/>
      <c r="PC209" s="1"/>
      <c r="PD209" s="1"/>
      <c r="PE209" s="1"/>
      <c r="PF209" s="1"/>
      <c r="PG209" s="1"/>
      <c r="PH209" s="1"/>
      <c r="PI209" s="1"/>
      <c r="PJ209" s="1"/>
      <c r="PK209" s="1"/>
      <c r="PL209" s="1"/>
      <c r="PM209" s="1"/>
      <c r="PN209" s="1"/>
      <c r="PO209" s="1"/>
      <c r="PP209" s="1"/>
      <c r="PQ209" s="1"/>
      <c r="PR209" s="1"/>
      <c r="PS209" s="1"/>
      <c r="PT209" s="1"/>
      <c r="PU209" s="1"/>
      <c r="PV209" s="1"/>
      <c r="PW209" s="1"/>
      <c r="PX209" s="1"/>
      <c r="PY209" s="1"/>
      <c r="PZ209" s="1"/>
      <c r="QA209" s="1"/>
      <c r="QB209" s="1"/>
      <c r="QC209" s="1"/>
      <c r="QD209" s="1"/>
      <c r="QE209" s="1"/>
      <c r="QF209" s="1"/>
      <c r="QG209" s="1"/>
      <c r="QH209" s="1"/>
      <c r="QI209" s="1"/>
      <c r="QJ209" s="1"/>
      <c r="QK209" s="1"/>
      <c r="QL209" s="1"/>
      <c r="QM209" s="1"/>
      <c r="QN209" s="1"/>
      <c r="QO209" s="1"/>
      <c r="QP209" s="1"/>
      <c r="QQ209" s="1"/>
      <c r="QR209" s="1"/>
      <c r="QS209" s="1"/>
      <c r="QT209" s="1"/>
      <c r="QU209" s="1"/>
      <c r="QV209" s="1"/>
      <c r="QW209" s="1"/>
      <c r="QX209" s="1"/>
      <c r="QY209" s="1"/>
      <c r="QZ209" s="1"/>
      <c r="RA209" s="1"/>
      <c r="RB209" s="1"/>
      <c r="RC209" s="1"/>
      <c r="RD209" s="1"/>
      <c r="RE209" s="1"/>
      <c r="RF209" s="1"/>
      <c r="RG209" s="1"/>
      <c r="RH209" s="1"/>
      <c r="RI209" s="1"/>
      <c r="RJ209" s="1"/>
      <c r="RK209" s="1"/>
      <c r="RL209" s="1"/>
      <c r="RM209" s="1"/>
      <c r="RN209" s="1"/>
      <c r="RO209" s="1"/>
      <c r="RP209" s="1"/>
      <c r="RQ209" s="1"/>
      <c r="RR209" s="1"/>
      <c r="RS209" s="1"/>
      <c r="RT209" s="1"/>
      <c r="RU209" s="1"/>
      <c r="RV209" s="1"/>
      <c r="RW209" s="1"/>
      <c r="RX209" s="1"/>
      <c r="RY209" s="1"/>
      <c r="RZ209" s="1"/>
      <c r="SA209" s="1"/>
      <c r="SB209" s="1"/>
      <c r="SC209" s="1"/>
      <c r="SD209" s="1"/>
      <c r="SE209" s="1"/>
      <c r="SF209" s="1"/>
      <c r="SG209" s="1"/>
      <c r="SH209" s="1"/>
      <c r="SI209" s="1"/>
      <c r="SJ209" s="1"/>
      <c r="SK209" s="1"/>
      <c r="SL209" s="1"/>
      <c r="SM209" s="1"/>
      <c r="SN209" s="1"/>
      <c r="SO209" s="1"/>
      <c r="SP209" s="1"/>
      <c r="SQ209" s="1"/>
      <c r="SR209" s="1"/>
      <c r="SS209" s="1"/>
      <c r="ST209" s="1"/>
      <c r="SU209" s="1"/>
      <c r="SV209" s="1"/>
      <c r="SW209" s="1"/>
      <c r="SX209" s="1"/>
      <c r="SY209" s="1"/>
      <c r="SZ209" s="1"/>
      <c r="TA209" s="1"/>
      <c r="TB209" s="1"/>
      <c r="TC209" s="1"/>
      <c r="TD209" s="1"/>
      <c r="TE209" s="1"/>
      <c r="TF209" s="1"/>
      <c r="TG209" s="1"/>
      <c r="TH209" s="1"/>
      <c r="TI209" s="1"/>
      <c r="TJ209" s="1"/>
      <c r="TK209" s="1"/>
      <c r="TL209" s="1"/>
      <c r="TM209" s="1"/>
      <c r="TN209" s="1"/>
      <c r="TO209" s="1"/>
      <c r="TP209" s="1"/>
      <c r="TQ209" s="1"/>
      <c r="TR209" s="1"/>
      <c r="TS209" s="1"/>
      <c r="TT209" s="1"/>
      <c r="TU209" s="1"/>
      <c r="TV209" s="1"/>
      <c r="TW209" s="1"/>
      <c r="TX209" s="1"/>
      <c r="TY209" s="1"/>
      <c r="TZ209" s="1"/>
      <c r="UA209" s="1"/>
      <c r="UB209" s="1"/>
      <c r="UC209" s="1"/>
      <c r="UD209" s="1"/>
      <c r="UE209" s="1"/>
      <c r="UF209" s="1"/>
      <c r="UG209" s="1"/>
      <c r="UH209" s="1"/>
      <c r="UI209" s="1"/>
      <c r="UJ209" s="1"/>
      <c r="UK209" s="1"/>
      <c r="UL209" s="1"/>
      <c r="UM209" s="1"/>
      <c r="UN209" s="1"/>
      <c r="UO209" s="1"/>
      <c r="UP209" s="1"/>
      <c r="UQ209" s="1"/>
      <c r="UR209" s="1"/>
      <c r="US209" s="1"/>
      <c r="UT209" s="1"/>
      <c r="UU209" s="1"/>
      <c r="UV209" s="1"/>
      <c r="UW209" s="1"/>
      <c r="UX209" s="1"/>
      <c r="UY209" s="1"/>
      <c r="UZ209" s="1"/>
      <c r="VA209" s="1"/>
      <c r="VB209" s="1"/>
      <c r="VC209" s="1"/>
      <c r="VD209" s="1"/>
      <c r="VE209" s="1"/>
      <c r="VF209" s="1"/>
      <c r="VG209" s="1"/>
      <c r="VH209" s="1"/>
      <c r="VI209" s="1"/>
      <c r="VJ209" s="1"/>
      <c r="VK209" s="1"/>
      <c r="VL209" s="1"/>
      <c r="VM209" s="1"/>
      <c r="VN209" s="1"/>
      <c r="VO209" s="1"/>
      <c r="VP209" s="1"/>
      <c r="VQ209" s="1"/>
      <c r="VR209" s="1"/>
      <c r="VS209" s="1"/>
      <c r="VT209" s="1"/>
      <c r="VU209" s="1"/>
      <c r="VV209" s="1"/>
      <c r="VW209" s="1"/>
      <c r="VX209" s="1"/>
      <c r="VY209" s="1"/>
      <c r="VZ209" s="1"/>
      <c r="WA209" s="1"/>
      <c r="WB209" s="1"/>
      <c r="WC209" s="1"/>
      <c r="WD209" s="1"/>
      <c r="WE209" s="1"/>
      <c r="WF209" s="1"/>
      <c r="WG209" s="1"/>
      <c r="WH209" s="1"/>
      <c r="WI209" s="1"/>
      <c r="WJ209" s="1"/>
      <c r="WK209" s="1"/>
      <c r="WL209" s="1"/>
      <c r="WM209" s="1"/>
      <c r="WN209" s="1"/>
      <c r="WO209" s="1"/>
      <c r="WP209" s="1"/>
      <c r="WQ209" s="1"/>
      <c r="WR209" s="1"/>
      <c r="WS209" s="1"/>
      <c r="WT209" s="1"/>
      <c r="WU209" s="1"/>
      <c r="WV209" s="1"/>
      <c r="WW209" s="1"/>
      <c r="WX209" s="1"/>
      <c r="WY209" s="1"/>
      <c r="WZ209" s="1"/>
      <c r="XA209" s="1"/>
      <c r="XB209" s="1"/>
      <c r="XC209" s="1"/>
      <c r="XD209" s="1"/>
      <c r="XE209" s="1"/>
      <c r="XF209" s="1"/>
      <c r="XG209" s="1"/>
      <c r="XH209" s="1"/>
      <c r="XI209" s="1"/>
      <c r="XJ209" s="1"/>
      <c r="XK209" s="1"/>
      <c r="XL209" s="1"/>
      <c r="XM209" s="1"/>
      <c r="XN209" s="1"/>
      <c r="XO209" s="1"/>
      <c r="XP209" s="1"/>
      <c r="XQ209" s="1"/>
      <c r="XR209" s="1"/>
      <c r="XS209" s="1"/>
      <c r="XT209" s="1"/>
      <c r="XU209" s="1"/>
      <c r="XV209" s="1"/>
      <c r="XW209" s="1"/>
      <c r="XX209" s="1"/>
      <c r="XY209" s="1"/>
      <c r="XZ209" s="1"/>
      <c r="YA209" s="1"/>
      <c r="YB209" s="1"/>
      <c r="YC209" s="1"/>
      <c r="YD209" s="1"/>
      <c r="YE209" s="1"/>
      <c r="YF209" s="1"/>
      <c r="YG209" s="1"/>
      <c r="YH209" s="1"/>
      <c r="YI209" s="1"/>
      <c r="YJ209" s="1"/>
      <c r="YK209" s="1"/>
      <c r="YL209" s="1"/>
      <c r="YM209" s="1"/>
      <c r="YN209" s="1"/>
      <c r="YO209" s="1"/>
      <c r="YP209" s="1"/>
      <c r="YQ209" s="1"/>
      <c r="YR209" s="1"/>
      <c r="YS209" s="1"/>
      <c r="YT209" s="1"/>
      <c r="YU209" s="1"/>
      <c r="YV209" s="1"/>
      <c r="YW209" s="1"/>
      <c r="YX209" s="1"/>
      <c r="YY209" s="1"/>
      <c r="YZ209" s="1"/>
      <c r="ZA209" s="1"/>
      <c r="ZB209" s="1"/>
      <c r="ZC209" s="1"/>
      <c r="ZD209" s="1"/>
      <c r="ZE209" s="1"/>
      <c r="ZF209" s="1"/>
      <c r="ZG209" s="1"/>
      <c r="ZH209" s="1"/>
      <c r="ZI209" s="1"/>
      <c r="ZJ209" s="1"/>
      <c r="ZK209" s="1"/>
      <c r="ZL209" s="1"/>
      <c r="ZM209" s="1"/>
      <c r="ZN209" s="1"/>
      <c r="ZO209" s="1"/>
      <c r="ZP209" s="1"/>
      <c r="ZQ209" s="1"/>
      <c r="ZR209" s="1"/>
      <c r="ZS209" s="1"/>
      <c r="ZT209" s="1"/>
      <c r="ZU209" s="1"/>
      <c r="ZV209" s="1"/>
      <c r="ZW209" s="1"/>
      <c r="ZX209" s="1"/>
      <c r="ZY209" s="1"/>
      <c r="ZZ209" s="1"/>
      <c r="AAA209" s="1"/>
      <c r="AAB209" s="1"/>
      <c r="AAC209" s="1"/>
      <c r="AAD209" s="1"/>
      <c r="AAE209" s="1"/>
      <c r="AAF209" s="1"/>
      <c r="AAG209" s="1"/>
      <c r="AAH209" s="1"/>
      <c r="AAI209" s="1"/>
      <c r="AAJ209" s="1"/>
      <c r="AAK209" s="1"/>
      <c r="AAL209" s="1"/>
      <c r="AAM209" s="1"/>
      <c r="AAN209" s="1"/>
      <c r="AAO209" s="1"/>
      <c r="AAP209" s="1"/>
      <c r="AAQ209" s="1"/>
      <c r="AAR209" s="1"/>
      <c r="AAS209" s="1"/>
      <c r="AAT209" s="1"/>
      <c r="AAU209" s="1"/>
      <c r="AAV209" s="1"/>
      <c r="AAW209" s="1"/>
      <c r="AAX209" s="1"/>
      <c r="AAY209" s="1"/>
      <c r="AAZ209" s="1"/>
      <c r="ABA209" s="1"/>
      <c r="ABB209" s="1"/>
      <c r="ABC209" s="1"/>
      <c r="ABD209" s="1"/>
      <c r="ABE209" s="1"/>
      <c r="ABF209" s="1"/>
      <c r="ABG209" s="1"/>
      <c r="ABH209" s="1"/>
      <c r="ABI209" s="1"/>
      <c r="ABJ209" s="1"/>
      <c r="ABK209" s="1"/>
      <c r="ABL209" s="1"/>
      <c r="ABM209" s="1"/>
      <c r="ABN209" s="1"/>
      <c r="ABO209" s="1"/>
      <c r="ABP209" s="1"/>
      <c r="ABQ209" s="1"/>
      <c r="ABR209" s="1"/>
      <c r="ABS209" s="1"/>
      <c r="ABT209" s="1"/>
      <c r="ABU209" s="1"/>
      <c r="ABV209" s="1"/>
      <c r="ABW209" s="1"/>
      <c r="ABX209" s="1"/>
      <c r="ABY209" s="1"/>
      <c r="ABZ209" s="1"/>
      <c r="ACA209" s="1"/>
      <c r="ACB209" s="1"/>
      <c r="ACC209" s="1"/>
      <c r="ACD209" s="1"/>
      <c r="ACE209" s="1"/>
      <c r="ACF209" s="1"/>
      <c r="ACG209" s="1"/>
      <c r="ACH209" s="1"/>
      <c r="ACI209" s="1"/>
      <c r="ACJ209" s="1"/>
      <c r="ACK209" s="1"/>
      <c r="ACL209" s="1"/>
      <c r="ACM209" s="1"/>
      <c r="ACN209" s="1"/>
      <c r="ACO209" s="1"/>
      <c r="ACP209" s="1"/>
      <c r="ACQ209" s="1"/>
      <c r="ACR209" s="1"/>
      <c r="ACS209" s="1"/>
      <c r="ACT209" s="1"/>
      <c r="ACU209" s="1"/>
      <c r="ACV209" s="1"/>
      <c r="ACW209" s="1"/>
      <c r="ACX209" s="1"/>
      <c r="ACY209" s="1"/>
      <c r="ACZ209" s="1"/>
      <c r="ADA209" s="1"/>
      <c r="ADB209" s="1"/>
      <c r="ADC209" s="1"/>
      <c r="ADD209" s="1"/>
      <c r="ADE209" s="1"/>
      <c r="ADF209" s="1"/>
      <c r="ADG209" s="1"/>
      <c r="ADH209" s="1"/>
      <c r="ADI209" s="1"/>
      <c r="ADJ209" s="1"/>
      <c r="ADK209" s="1"/>
      <c r="ADL209" s="1"/>
      <c r="ADM209" s="1"/>
      <c r="ADN209" s="1"/>
      <c r="ADO209" s="1"/>
      <c r="ADP209" s="1"/>
      <c r="ADQ209" s="1"/>
      <c r="ADR209" s="1"/>
      <c r="ADS209" s="1"/>
      <c r="ADT209" s="1"/>
      <c r="ADU209" s="1"/>
      <c r="ADV209" s="1"/>
      <c r="ADW209" s="1"/>
      <c r="ADX209" s="1"/>
      <c r="ADY209" s="1"/>
      <c r="ADZ209" s="1"/>
      <c r="AEA209" s="1"/>
      <c r="AEB209" s="1"/>
      <c r="AEC209" s="1"/>
      <c r="AED209" s="1"/>
      <c r="AEE209" s="1"/>
      <c r="AEF209" s="1"/>
      <c r="AEG209" s="1"/>
      <c r="AEH209" s="1"/>
      <c r="AEI209" s="1"/>
      <c r="AEJ209" s="1"/>
      <c r="AEK209" s="1"/>
      <c r="AEL209" s="1"/>
      <c r="AEM209" s="1"/>
      <c r="AEN209" s="1"/>
      <c r="AEO209" s="1"/>
      <c r="AEP209" s="1"/>
      <c r="AEQ209" s="1"/>
      <c r="AER209" s="1"/>
      <c r="AES209" s="1"/>
      <c r="AET209" s="1"/>
      <c r="AEU209" s="1"/>
      <c r="AEV209" s="1"/>
      <c r="AEW209" s="1"/>
      <c r="AEX209" s="1"/>
      <c r="AEY209" s="1"/>
      <c r="AEZ209" s="1"/>
      <c r="AFA209" s="1"/>
      <c r="AFB209" s="1"/>
      <c r="AFC209" s="1"/>
      <c r="AFD209" s="1"/>
      <c r="AFE209" s="1"/>
      <c r="AFF209" s="1"/>
      <c r="AFG209" s="1"/>
      <c r="AFH209" s="1"/>
      <c r="AFI209" s="1"/>
      <c r="AFJ209" s="1"/>
      <c r="AFK209" s="1"/>
      <c r="AFL209" s="1"/>
      <c r="AFM209" s="1"/>
      <c r="AFN209" s="1"/>
      <c r="AFO209" s="1"/>
      <c r="AFP209" s="1"/>
      <c r="AFQ209" s="1"/>
      <c r="AFR209" s="1"/>
      <c r="AFS209" s="1"/>
      <c r="AFT209" s="1"/>
      <c r="AFU209" s="1"/>
      <c r="AFV209" s="1"/>
      <c r="AFW209" s="1"/>
      <c r="AFX209" s="1"/>
      <c r="AFY209" s="1"/>
      <c r="AFZ209" s="1"/>
      <c r="AGA209" s="1"/>
      <c r="AGB209" s="1"/>
      <c r="AGC209" s="1"/>
      <c r="AGD209" s="1"/>
      <c r="AGE209" s="1"/>
      <c r="AGF209" s="1"/>
      <c r="AGG209" s="1"/>
      <c r="AGH209" s="1"/>
      <c r="AGI209" s="1"/>
      <c r="AGJ209" s="1"/>
      <c r="AGK209" s="1"/>
      <c r="AGL209" s="1"/>
      <c r="AGM209" s="1"/>
      <c r="AGN209" s="1"/>
      <c r="AGO209" s="1"/>
      <c r="AGP209" s="1"/>
      <c r="AGQ209" s="1"/>
      <c r="AGR209" s="1"/>
      <c r="AGS209" s="1"/>
      <c r="AGT209" s="1"/>
      <c r="AGU209" s="1"/>
      <c r="AGV209" s="1"/>
      <c r="AGW209" s="1"/>
      <c r="AGX209" s="1"/>
      <c r="AGY209" s="1"/>
      <c r="AGZ209" s="1"/>
      <c r="AHA209" s="1"/>
      <c r="AHB209" s="1"/>
      <c r="AHC209" s="1"/>
      <c r="AHD209" s="1"/>
      <c r="AHE209" s="1"/>
      <c r="AHF209" s="1"/>
      <c r="AHG209" s="1"/>
      <c r="AHH209" s="1"/>
      <c r="AHI209" s="1"/>
      <c r="AHJ209" s="1"/>
      <c r="AHK209" s="1"/>
      <c r="AHL209" s="1"/>
      <c r="AHM209" s="1"/>
      <c r="AHN209" s="1"/>
      <c r="AHO209" s="1"/>
      <c r="AHP209" s="1"/>
      <c r="AHQ209" s="1"/>
      <c r="AHR209" s="1"/>
      <c r="AHS209" s="1"/>
      <c r="AHT209" s="1"/>
      <c r="AHU209" s="1"/>
      <c r="AHV209" s="1"/>
      <c r="AHW209" s="1"/>
      <c r="AHX209" s="1"/>
      <c r="AHY209" s="1"/>
      <c r="AHZ209" s="1"/>
      <c r="AIA209" s="1"/>
      <c r="AIB209" s="1"/>
      <c r="AIC209" s="1"/>
      <c r="AID209" s="1"/>
      <c r="AIE209" s="1"/>
      <c r="AIF209" s="1"/>
      <c r="AIG209" s="1"/>
      <c r="AIH209" s="1"/>
      <c r="AII209" s="1"/>
      <c r="AIJ209" s="1"/>
      <c r="AIK209" s="1"/>
      <c r="AIL209" s="1"/>
      <c r="AIM209" s="1"/>
      <c r="AIN209" s="1"/>
      <c r="AIO209" s="1"/>
      <c r="AIP209" s="1"/>
      <c r="AIQ209" s="1"/>
      <c r="AIR209" s="1"/>
      <c r="AIS209" s="1"/>
      <c r="AIT209" s="1"/>
      <c r="AIU209" s="1"/>
      <c r="AIV209" s="1"/>
      <c r="AIW209" s="1"/>
      <c r="AIX209" s="1"/>
      <c r="AIY209" s="1"/>
      <c r="AIZ209" s="1"/>
      <c r="AJA209" s="1"/>
      <c r="AJB209" s="1"/>
      <c r="AJC209" s="1"/>
      <c r="AJD209" s="1"/>
      <c r="AJE209" s="1"/>
      <c r="AJF209" s="1"/>
      <c r="AJG209" s="1"/>
      <c r="AJH209" s="1"/>
      <c r="AJI209" s="1"/>
      <c r="AJJ209" s="1"/>
      <c r="AJK209" s="1"/>
      <c r="AJL209" s="1"/>
      <c r="AJM209" s="1"/>
      <c r="AJN209" s="1"/>
      <c r="AJO209" s="1"/>
      <c r="AJP209" s="1"/>
      <c r="AJQ209" s="1"/>
      <c r="AJR209" s="1"/>
      <c r="AJS209" s="1"/>
      <c r="AJT209" s="1"/>
      <c r="AJU209" s="1"/>
      <c r="AJV209" s="1"/>
      <c r="AJW209" s="1"/>
      <c r="AJX209" s="1"/>
      <c r="AJY209" s="1"/>
      <c r="AJZ209" s="1"/>
      <c r="AKA209" s="1"/>
      <c r="AKB209" s="1"/>
      <c r="AKC209" s="1"/>
      <c r="AKD209" s="1"/>
      <c r="AKE209" s="1"/>
      <c r="AKF209" s="1"/>
      <c r="AKG209" s="1"/>
      <c r="AKH209" s="1"/>
      <c r="AKI209" s="1"/>
      <c r="AKJ209" s="1"/>
      <c r="AKK209" s="1"/>
      <c r="AKL209" s="1"/>
      <c r="AKM209" s="1"/>
      <c r="AKN209" s="1"/>
      <c r="AKO209" s="1"/>
      <c r="AKP209" s="1"/>
      <c r="AKQ209" s="1"/>
      <c r="AKR209" s="1"/>
      <c r="AKS209" s="1"/>
      <c r="AKT209" s="1"/>
      <c r="AKU209" s="1"/>
      <c r="AKV209" s="1"/>
      <c r="AKW209" s="1"/>
      <c r="AKX209" s="1"/>
      <c r="AKY209" s="1"/>
    </row>
    <row r="210" spans="1:987" s="41" customFormat="1">
      <c r="A210" s="321">
        <f t="shared" si="18"/>
        <v>7</v>
      </c>
      <c r="B210" s="126" t="s">
        <v>259</v>
      </c>
      <c r="C210" s="127" t="s">
        <v>8</v>
      </c>
      <c r="D210" s="128">
        <v>1</v>
      </c>
      <c r="E210" s="125"/>
      <c r="F210" s="42">
        <f t="shared" si="17"/>
        <v>0</v>
      </c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  <c r="FY210" s="1"/>
      <c r="FZ210" s="1"/>
      <c r="GA210" s="1"/>
      <c r="GB210" s="1"/>
      <c r="GC210" s="1"/>
      <c r="GD210" s="1"/>
      <c r="GE210" s="1"/>
      <c r="GF210" s="1"/>
      <c r="GG210" s="1"/>
      <c r="GH210" s="1"/>
      <c r="GI210" s="1"/>
      <c r="GJ210" s="1"/>
      <c r="GK210" s="1"/>
      <c r="GL210" s="1"/>
      <c r="GM210" s="1"/>
      <c r="GN210" s="1"/>
      <c r="GO210" s="1"/>
      <c r="GP210" s="1"/>
      <c r="GQ210" s="1"/>
      <c r="GR210" s="1"/>
      <c r="GS210" s="1"/>
      <c r="GT210" s="1"/>
      <c r="GU210" s="1"/>
      <c r="GV210" s="1"/>
      <c r="GW210" s="1"/>
      <c r="GX210" s="1"/>
      <c r="GY210" s="1"/>
      <c r="GZ210" s="1"/>
      <c r="HA210" s="1"/>
      <c r="HB210" s="1"/>
      <c r="HC210" s="1"/>
      <c r="HD210" s="1"/>
      <c r="HE210" s="1"/>
      <c r="HF210" s="1"/>
      <c r="HG210" s="1"/>
      <c r="HH210" s="1"/>
      <c r="HI210" s="1"/>
      <c r="HJ210" s="1"/>
      <c r="HK210" s="1"/>
      <c r="HL210" s="1"/>
      <c r="HM210" s="1"/>
      <c r="HN210" s="1"/>
      <c r="HO210" s="1"/>
      <c r="HP210" s="1"/>
      <c r="HQ210" s="1"/>
      <c r="HR210" s="1"/>
      <c r="HS210" s="1"/>
      <c r="HT210" s="1"/>
      <c r="HU210" s="1"/>
      <c r="HV210" s="1"/>
      <c r="HW210" s="1"/>
      <c r="HX210" s="1"/>
      <c r="HY210" s="1"/>
      <c r="HZ210" s="1"/>
      <c r="IA210" s="1"/>
      <c r="IB210" s="1"/>
      <c r="IC210" s="1"/>
      <c r="ID210" s="1"/>
      <c r="IE210" s="1"/>
      <c r="IF210" s="1"/>
      <c r="IG210" s="1"/>
      <c r="IH210" s="1"/>
      <c r="II210" s="1"/>
      <c r="IJ210" s="1"/>
      <c r="IK210" s="1"/>
      <c r="IL210" s="1"/>
      <c r="IM210" s="1"/>
      <c r="IN210" s="1"/>
      <c r="IO210" s="1"/>
      <c r="IP210" s="1"/>
      <c r="IQ210" s="1"/>
      <c r="IR210" s="1"/>
      <c r="IS210" s="1"/>
      <c r="IT210" s="1"/>
      <c r="IU210" s="1"/>
      <c r="IV210" s="1"/>
      <c r="IW210" s="1"/>
      <c r="IX210" s="1"/>
      <c r="IY210" s="1"/>
      <c r="IZ210" s="1"/>
      <c r="JA210" s="1"/>
      <c r="JB210" s="1"/>
      <c r="JC210" s="1"/>
      <c r="JD210" s="1"/>
      <c r="JE210" s="1"/>
      <c r="JF210" s="1"/>
      <c r="JG210" s="1"/>
      <c r="JH210" s="1"/>
      <c r="JI210" s="1"/>
      <c r="JJ210" s="1"/>
      <c r="JK210" s="1"/>
      <c r="JL210" s="1"/>
      <c r="JM210" s="1"/>
      <c r="JN210" s="1"/>
      <c r="JO210" s="1"/>
      <c r="JP210" s="1"/>
      <c r="JQ210" s="1"/>
      <c r="JR210" s="1"/>
      <c r="JS210" s="1"/>
      <c r="JT210" s="1"/>
      <c r="JU210" s="1"/>
      <c r="JV210" s="1"/>
      <c r="JW210" s="1"/>
      <c r="JX210" s="1"/>
      <c r="JY210" s="1"/>
      <c r="JZ210" s="1"/>
      <c r="KA210" s="1"/>
      <c r="KB210" s="1"/>
      <c r="KC210" s="1"/>
      <c r="KD210" s="1"/>
      <c r="KE210" s="1"/>
      <c r="KF210" s="1"/>
      <c r="KG210" s="1"/>
      <c r="KH210" s="1"/>
      <c r="KI210" s="1"/>
      <c r="KJ210" s="1"/>
      <c r="KK210" s="1"/>
      <c r="KL210" s="1"/>
      <c r="KM210" s="1"/>
      <c r="KN210" s="1"/>
      <c r="KO210" s="1"/>
      <c r="KP210" s="1"/>
      <c r="KQ210" s="1"/>
      <c r="KR210" s="1"/>
      <c r="KS210" s="1"/>
      <c r="KT210" s="1"/>
      <c r="KU210" s="1"/>
      <c r="KV210" s="1"/>
      <c r="KW210" s="1"/>
      <c r="KX210" s="1"/>
      <c r="KY210" s="1"/>
      <c r="KZ210" s="1"/>
      <c r="LA210" s="1"/>
      <c r="LB210" s="1"/>
      <c r="LC210" s="1"/>
      <c r="LD210" s="1"/>
      <c r="LE210" s="1"/>
      <c r="LF210" s="1"/>
      <c r="LG210" s="1"/>
      <c r="LH210" s="1"/>
      <c r="LI210" s="1"/>
      <c r="LJ210" s="1"/>
      <c r="LK210" s="1"/>
      <c r="LL210" s="1"/>
      <c r="LM210" s="1"/>
      <c r="LN210" s="1"/>
      <c r="LO210" s="1"/>
      <c r="LP210" s="1"/>
      <c r="LQ210" s="1"/>
      <c r="LR210" s="1"/>
      <c r="LS210" s="1"/>
      <c r="LT210" s="1"/>
      <c r="LU210" s="1"/>
      <c r="LV210" s="1"/>
      <c r="LW210" s="1"/>
      <c r="LX210" s="1"/>
      <c r="LY210" s="1"/>
      <c r="LZ210" s="1"/>
      <c r="MA210" s="1"/>
      <c r="MB210" s="1"/>
      <c r="MC210" s="1"/>
      <c r="MD210" s="1"/>
      <c r="ME210" s="1"/>
      <c r="MF210" s="1"/>
      <c r="MG210" s="1"/>
      <c r="MH210" s="1"/>
      <c r="MI210" s="1"/>
      <c r="MJ210" s="1"/>
      <c r="MK210" s="1"/>
      <c r="ML210" s="1"/>
      <c r="MM210" s="1"/>
      <c r="MN210" s="1"/>
      <c r="MO210" s="1"/>
      <c r="MP210" s="1"/>
      <c r="MQ210" s="1"/>
      <c r="MR210" s="1"/>
      <c r="MS210" s="1"/>
      <c r="MT210" s="1"/>
      <c r="MU210" s="1"/>
      <c r="MV210" s="1"/>
      <c r="MW210" s="1"/>
      <c r="MX210" s="1"/>
      <c r="MY210" s="1"/>
      <c r="MZ210" s="1"/>
      <c r="NA210" s="1"/>
      <c r="NB210" s="1"/>
      <c r="NC210" s="1"/>
      <c r="ND210" s="1"/>
      <c r="NE210" s="1"/>
      <c r="NF210" s="1"/>
      <c r="NG210" s="1"/>
      <c r="NH210" s="1"/>
      <c r="NI210" s="1"/>
      <c r="NJ210" s="1"/>
      <c r="NK210" s="1"/>
      <c r="NL210" s="1"/>
      <c r="NM210" s="1"/>
      <c r="NN210" s="1"/>
      <c r="NO210" s="1"/>
      <c r="NP210" s="1"/>
      <c r="NQ210" s="1"/>
      <c r="NR210" s="1"/>
      <c r="NS210" s="1"/>
      <c r="NT210" s="1"/>
      <c r="NU210" s="1"/>
      <c r="NV210" s="1"/>
      <c r="NW210" s="1"/>
      <c r="NX210" s="1"/>
      <c r="NY210" s="1"/>
      <c r="NZ210" s="1"/>
      <c r="OA210" s="1"/>
      <c r="OB210" s="1"/>
      <c r="OC210" s="1"/>
      <c r="OD210" s="1"/>
      <c r="OE210" s="1"/>
      <c r="OF210" s="1"/>
      <c r="OG210" s="1"/>
      <c r="OH210" s="1"/>
      <c r="OI210" s="1"/>
      <c r="OJ210" s="1"/>
      <c r="OK210" s="1"/>
      <c r="OL210" s="1"/>
      <c r="OM210" s="1"/>
      <c r="ON210" s="1"/>
      <c r="OO210" s="1"/>
      <c r="OP210" s="1"/>
      <c r="OQ210" s="1"/>
      <c r="OR210" s="1"/>
      <c r="OS210" s="1"/>
      <c r="OT210" s="1"/>
      <c r="OU210" s="1"/>
      <c r="OV210" s="1"/>
      <c r="OW210" s="1"/>
      <c r="OX210" s="1"/>
      <c r="OY210" s="1"/>
      <c r="OZ210" s="1"/>
      <c r="PA210" s="1"/>
      <c r="PB210" s="1"/>
      <c r="PC210" s="1"/>
      <c r="PD210" s="1"/>
      <c r="PE210" s="1"/>
      <c r="PF210" s="1"/>
      <c r="PG210" s="1"/>
      <c r="PH210" s="1"/>
      <c r="PI210" s="1"/>
      <c r="PJ210" s="1"/>
      <c r="PK210" s="1"/>
      <c r="PL210" s="1"/>
      <c r="PM210" s="1"/>
      <c r="PN210" s="1"/>
      <c r="PO210" s="1"/>
      <c r="PP210" s="1"/>
      <c r="PQ210" s="1"/>
      <c r="PR210" s="1"/>
      <c r="PS210" s="1"/>
      <c r="PT210" s="1"/>
      <c r="PU210" s="1"/>
      <c r="PV210" s="1"/>
      <c r="PW210" s="1"/>
      <c r="PX210" s="1"/>
      <c r="PY210" s="1"/>
      <c r="PZ210" s="1"/>
      <c r="QA210" s="1"/>
      <c r="QB210" s="1"/>
      <c r="QC210" s="1"/>
      <c r="QD210" s="1"/>
      <c r="QE210" s="1"/>
      <c r="QF210" s="1"/>
      <c r="QG210" s="1"/>
      <c r="QH210" s="1"/>
      <c r="QI210" s="1"/>
      <c r="QJ210" s="1"/>
      <c r="QK210" s="1"/>
      <c r="QL210" s="1"/>
      <c r="QM210" s="1"/>
      <c r="QN210" s="1"/>
      <c r="QO210" s="1"/>
      <c r="QP210" s="1"/>
      <c r="QQ210" s="1"/>
      <c r="QR210" s="1"/>
      <c r="QS210" s="1"/>
      <c r="QT210" s="1"/>
      <c r="QU210" s="1"/>
      <c r="QV210" s="1"/>
      <c r="QW210" s="1"/>
      <c r="QX210" s="1"/>
      <c r="QY210" s="1"/>
      <c r="QZ210" s="1"/>
      <c r="RA210" s="1"/>
      <c r="RB210" s="1"/>
      <c r="RC210" s="1"/>
      <c r="RD210" s="1"/>
      <c r="RE210" s="1"/>
      <c r="RF210" s="1"/>
      <c r="RG210" s="1"/>
      <c r="RH210" s="1"/>
      <c r="RI210" s="1"/>
      <c r="RJ210" s="1"/>
      <c r="RK210" s="1"/>
      <c r="RL210" s="1"/>
      <c r="RM210" s="1"/>
      <c r="RN210" s="1"/>
      <c r="RO210" s="1"/>
      <c r="RP210" s="1"/>
      <c r="RQ210" s="1"/>
      <c r="RR210" s="1"/>
      <c r="RS210" s="1"/>
      <c r="RT210" s="1"/>
      <c r="RU210" s="1"/>
      <c r="RV210" s="1"/>
      <c r="RW210" s="1"/>
      <c r="RX210" s="1"/>
      <c r="RY210" s="1"/>
      <c r="RZ210" s="1"/>
      <c r="SA210" s="1"/>
      <c r="SB210" s="1"/>
      <c r="SC210" s="1"/>
      <c r="SD210" s="1"/>
      <c r="SE210" s="1"/>
      <c r="SF210" s="1"/>
      <c r="SG210" s="1"/>
      <c r="SH210" s="1"/>
      <c r="SI210" s="1"/>
      <c r="SJ210" s="1"/>
      <c r="SK210" s="1"/>
      <c r="SL210" s="1"/>
      <c r="SM210" s="1"/>
      <c r="SN210" s="1"/>
      <c r="SO210" s="1"/>
      <c r="SP210" s="1"/>
      <c r="SQ210" s="1"/>
      <c r="SR210" s="1"/>
      <c r="SS210" s="1"/>
      <c r="ST210" s="1"/>
      <c r="SU210" s="1"/>
      <c r="SV210" s="1"/>
      <c r="SW210" s="1"/>
      <c r="SX210" s="1"/>
      <c r="SY210" s="1"/>
      <c r="SZ210" s="1"/>
      <c r="TA210" s="1"/>
      <c r="TB210" s="1"/>
      <c r="TC210" s="1"/>
      <c r="TD210" s="1"/>
      <c r="TE210" s="1"/>
      <c r="TF210" s="1"/>
      <c r="TG210" s="1"/>
      <c r="TH210" s="1"/>
      <c r="TI210" s="1"/>
      <c r="TJ210" s="1"/>
      <c r="TK210" s="1"/>
      <c r="TL210" s="1"/>
      <c r="TM210" s="1"/>
      <c r="TN210" s="1"/>
      <c r="TO210" s="1"/>
      <c r="TP210" s="1"/>
      <c r="TQ210" s="1"/>
      <c r="TR210" s="1"/>
      <c r="TS210" s="1"/>
      <c r="TT210" s="1"/>
      <c r="TU210" s="1"/>
      <c r="TV210" s="1"/>
      <c r="TW210" s="1"/>
      <c r="TX210" s="1"/>
      <c r="TY210" s="1"/>
      <c r="TZ210" s="1"/>
      <c r="UA210" s="1"/>
      <c r="UB210" s="1"/>
      <c r="UC210" s="1"/>
      <c r="UD210" s="1"/>
      <c r="UE210" s="1"/>
      <c r="UF210" s="1"/>
      <c r="UG210" s="1"/>
      <c r="UH210" s="1"/>
      <c r="UI210" s="1"/>
      <c r="UJ210" s="1"/>
      <c r="UK210" s="1"/>
      <c r="UL210" s="1"/>
      <c r="UM210" s="1"/>
      <c r="UN210" s="1"/>
      <c r="UO210" s="1"/>
      <c r="UP210" s="1"/>
      <c r="UQ210" s="1"/>
      <c r="UR210" s="1"/>
      <c r="US210" s="1"/>
      <c r="UT210" s="1"/>
      <c r="UU210" s="1"/>
      <c r="UV210" s="1"/>
      <c r="UW210" s="1"/>
      <c r="UX210" s="1"/>
      <c r="UY210" s="1"/>
      <c r="UZ210" s="1"/>
      <c r="VA210" s="1"/>
      <c r="VB210" s="1"/>
      <c r="VC210" s="1"/>
      <c r="VD210" s="1"/>
      <c r="VE210" s="1"/>
      <c r="VF210" s="1"/>
      <c r="VG210" s="1"/>
      <c r="VH210" s="1"/>
      <c r="VI210" s="1"/>
      <c r="VJ210" s="1"/>
      <c r="VK210" s="1"/>
      <c r="VL210" s="1"/>
      <c r="VM210" s="1"/>
      <c r="VN210" s="1"/>
      <c r="VO210" s="1"/>
      <c r="VP210" s="1"/>
      <c r="VQ210" s="1"/>
      <c r="VR210" s="1"/>
      <c r="VS210" s="1"/>
      <c r="VT210" s="1"/>
      <c r="VU210" s="1"/>
      <c r="VV210" s="1"/>
      <c r="VW210" s="1"/>
      <c r="VX210" s="1"/>
      <c r="VY210" s="1"/>
      <c r="VZ210" s="1"/>
      <c r="WA210" s="1"/>
      <c r="WB210" s="1"/>
      <c r="WC210" s="1"/>
      <c r="WD210" s="1"/>
      <c r="WE210" s="1"/>
      <c r="WF210" s="1"/>
      <c r="WG210" s="1"/>
      <c r="WH210" s="1"/>
      <c r="WI210" s="1"/>
      <c r="WJ210" s="1"/>
      <c r="WK210" s="1"/>
      <c r="WL210" s="1"/>
      <c r="WM210" s="1"/>
      <c r="WN210" s="1"/>
      <c r="WO210" s="1"/>
      <c r="WP210" s="1"/>
      <c r="WQ210" s="1"/>
      <c r="WR210" s="1"/>
      <c r="WS210" s="1"/>
      <c r="WT210" s="1"/>
      <c r="WU210" s="1"/>
      <c r="WV210" s="1"/>
      <c r="WW210" s="1"/>
      <c r="WX210" s="1"/>
      <c r="WY210" s="1"/>
      <c r="WZ210" s="1"/>
      <c r="XA210" s="1"/>
      <c r="XB210" s="1"/>
      <c r="XC210" s="1"/>
      <c r="XD210" s="1"/>
      <c r="XE210" s="1"/>
      <c r="XF210" s="1"/>
      <c r="XG210" s="1"/>
      <c r="XH210" s="1"/>
      <c r="XI210" s="1"/>
      <c r="XJ210" s="1"/>
      <c r="XK210" s="1"/>
      <c r="XL210" s="1"/>
      <c r="XM210" s="1"/>
      <c r="XN210" s="1"/>
      <c r="XO210" s="1"/>
      <c r="XP210" s="1"/>
      <c r="XQ210" s="1"/>
      <c r="XR210" s="1"/>
      <c r="XS210" s="1"/>
      <c r="XT210" s="1"/>
      <c r="XU210" s="1"/>
      <c r="XV210" s="1"/>
      <c r="XW210" s="1"/>
      <c r="XX210" s="1"/>
      <c r="XY210" s="1"/>
      <c r="XZ210" s="1"/>
      <c r="YA210" s="1"/>
      <c r="YB210" s="1"/>
      <c r="YC210" s="1"/>
      <c r="YD210" s="1"/>
      <c r="YE210" s="1"/>
      <c r="YF210" s="1"/>
      <c r="YG210" s="1"/>
      <c r="YH210" s="1"/>
      <c r="YI210" s="1"/>
      <c r="YJ210" s="1"/>
      <c r="YK210" s="1"/>
      <c r="YL210" s="1"/>
      <c r="YM210" s="1"/>
      <c r="YN210" s="1"/>
      <c r="YO210" s="1"/>
      <c r="YP210" s="1"/>
      <c r="YQ210" s="1"/>
      <c r="YR210" s="1"/>
      <c r="YS210" s="1"/>
      <c r="YT210" s="1"/>
      <c r="YU210" s="1"/>
      <c r="YV210" s="1"/>
      <c r="YW210" s="1"/>
      <c r="YX210" s="1"/>
      <c r="YY210" s="1"/>
      <c r="YZ210" s="1"/>
      <c r="ZA210" s="1"/>
      <c r="ZB210" s="1"/>
      <c r="ZC210" s="1"/>
      <c r="ZD210" s="1"/>
      <c r="ZE210" s="1"/>
      <c r="ZF210" s="1"/>
      <c r="ZG210" s="1"/>
      <c r="ZH210" s="1"/>
      <c r="ZI210" s="1"/>
      <c r="ZJ210" s="1"/>
      <c r="ZK210" s="1"/>
      <c r="ZL210" s="1"/>
      <c r="ZM210" s="1"/>
      <c r="ZN210" s="1"/>
      <c r="ZO210" s="1"/>
      <c r="ZP210" s="1"/>
      <c r="ZQ210" s="1"/>
      <c r="ZR210" s="1"/>
      <c r="ZS210" s="1"/>
      <c r="ZT210" s="1"/>
      <c r="ZU210" s="1"/>
      <c r="ZV210" s="1"/>
      <c r="ZW210" s="1"/>
      <c r="ZX210" s="1"/>
      <c r="ZY210" s="1"/>
      <c r="ZZ210" s="1"/>
      <c r="AAA210" s="1"/>
      <c r="AAB210" s="1"/>
      <c r="AAC210" s="1"/>
      <c r="AAD210" s="1"/>
      <c r="AAE210" s="1"/>
      <c r="AAF210" s="1"/>
      <c r="AAG210" s="1"/>
      <c r="AAH210" s="1"/>
      <c r="AAI210" s="1"/>
      <c r="AAJ210" s="1"/>
      <c r="AAK210" s="1"/>
      <c r="AAL210" s="1"/>
      <c r="AAM210" s="1"/>
      <c r="AAN210" s="1"/>
      <c r="AAO210" s="1"/>
      <c r="AAP210" s="1"/>
      <c r="AAQ210" s="1"/>
      <c r="AAR210" s="1"/>
      <c r="AAS210" s="1"/>
      <c r="AAT210" s="1"/>
      <c r="AAU210" s="1"/>
      <c r="AAV210" s="1"/>
      <c r="AAW210" s="1"/>
      <c r="AAX210" s="1"/>
      <c r="AAY210" s="1"/>
      <c r="AAZ210" s="1"/>
      <c r="ABA210" s="1"/>
      <c r="ABB210" s="1"/>
      <c r="ABC210" s="1"/>
      <c r="ABD210" s="1"/>
      <c r="ABE210" s="1"/>
      <c r="ABF210" s="1"/>
      <c r="ABG210" s="1"/>
      <c r="ABH210" s="1"/>
      <c r="ABI210" s="1"/>
      <c r="ABJ210" s="1"/>
      <c r="ABK210" s="1"/>
      <c r="ABL210" s="1"/>
      <c r="ABM210" s="1"/>
      <c r="ABN210" s="1"/>
      <c r="ABO210" s="1"/>
      <c r="ABP210" s="1"/>
      <c r="ABQ210" s="1"/>
      <c r="ABR210" s="1"/>
      <c r="ABS210" s="1"/>
      <c r="ABT210" s="1"/>
      <c r="ABU210" s="1"/>
      <c r="ABV210" s="1"/>
      <c r="ABW210" s="1"/>
      <c r="ABX210" s="1"/>
      <c r="ABY210" s="1"/>
      <c r="ABZ210" s="1"/>
      <c r="ACA210" s="1"/>
      <c r="ACB210" s="1"/>
      <c r="ACC210" s="1"/>
      <c r="ACD210" s="1"/>
      <c r="ACE210" s="1"/>
      <c r="ACF210" s="1"/>
      <c r="ACG210" s="1"/>
      <c r="ACH210" s="1"/>
      <c r="ACI210" s="1"/>
      <c r="ACJ210" s="1"/>
      <c r="ACK210" s="1"/>
      <c r="ACL210" s="1"/>
      <c r="ACM210" s="1"/>
      <c r="ACN210" s="1"/>
      <c r="ACO210" s="1"/>
      <c r="ACP210" s="1"/>
      <c r="ACQ210" s="1"/>
      <c r="ACR210" s="1"/>
      <c r="ACS210" s="1"/>
      <c r="ACT210" s="1"/>
      <c r="ACU210" s="1"/>
      <c r="ACV210" s="1"/>
      <c r="ACW210" s="1"/>
      <c r="ACX210" s="1"/>
      <c r="ACY210" s="1"/>
      <c r="ACZ210" s="1"/>
      <c r="ADA210" s="1"/>
      <c r="ADB210" s="1"/>
      <c r="ADC210" s="1"/>
      <c r="ADD210" s="1"/>
      <c r="ADE210" s="1"/>
      <c r="ADF210" s="1"/>
      <c r="ADG210" s="1"/>
      <c r="ADH210" s="1"/>
      <c r="ADI210" s="1"/>
      <c r="ADJ210" s="1"/>
      <c r="ADK210" s="1"/>
      <c r="ADL210" s="1"/>
      <c r="ADM210" s="1"/>
      <c r="ADN210" s="1"/>
      <c r="ADO210" s="1"/>
      <c r="ADP210" s="1"/>
      <c r="ADQ210" s="1"/>
      <c r="ADR210" s="1"/>
      <c r="ADS210" s="1"/>
      <c r="ADT210" s="1"/>
      <c r="ADU210" s="1"/>
      <c r="ADV210" s="1"/>
      <c r="ADW210" s="1"/>
      <c r="ADX210" s="1"/>
      <c r="ADY210" s="1"/>
      <c r="ADZ210" s="1"/>
      <c r="AEA210" s="1"/>
      <c r="AEB210" s="1"/>
      <c r="AEC210" s="1"/>
      <c r="AED210" s="1"/>
      <c r="AEE210" s="1"/>
      <c r="AEF210" s="1"/>
      <c r="AEG210" s="1"/>
      <c r="AEH210" s="1"/>
      <c r="AEI210" s="1"/>
      <c r="AEJ210" s="1"/>
      <c r="AEK210" s="1"/>
      <c r="AEL210" s="1"/>
      <c r="AEM210" s="1"/>
      <c r="AEN210" s="1"/>
      <c r="AEO210" s="1"/>
      <c r="AEP210" s="1"/>
      <c r="AEQ210" s="1"/>
      <c r="AER210" s="1"/>
      <c r="AES210" s="1"/>
      <c r="AET210" s="1"/>
      <c r="AEU210" s="1"/>
      <c r="AEV210" s="1"/>
      <c r="AEW210" s="1"/>
      <c r="AEX210" s="1"/>
      <c r="AEY210" s="1"/>
      <c r="AEZ210" s="1"/>
      <c r="AFA210" s="1"/>
      <c r="AFB210" s="1"/>
      <c r="AFC210" s="1"/>
      <c r="AFD210" s="1"/>
      <c r="AFE210" s="1"/>
      <c r="AFF210" s="1"/>
      <c r="AFG210" s="1"/>
      <c r="AFH210" s="1"/>
      <c r="AFI210" s="1"/>
      <c r="AFJ210" s="1"/>
      <c r="AFK210" s="1"/>
      <c r="AFL210" s="1"/>
      <c r="AFM210" s="1"/>
      <c r="AFN210" s="1"/>
      <c r="AFO210" s="1"/>
      <c r="AFP210" s="1"/>
      <c r="AFQ210" s="1"/>
      <c r="AFR210" s="1"/>
      <c r="AFS210" s="1"/>
      <c r="AFT210" s="1"/>
      <c r="AFU210" s="1"/>
      <c r="AFV210" s="1"/>
      <c r="AFW210" s="1"/>
      <c r="AFX210" s="1"/>
      <c r="AFY210" s="1"/>
      <c r="AFZ210" s="1"/>
      <c r="AGA210" s="1"/>
      <c r="AGB210" s="1"/>
      <c r="AGC210" s="1"/>
      <c r="AGD210" s="1"/>
      <c r="AGE210" s="1"/>
      <c r="AGF210" s="1"/>
      <c r="AGG210" s="1"/>
      <c r="AGH210" s="1"/>
      <c r="AGI210" s="1"/>
      <c r="AGJ210" s="1"/>
      <c r="AGK210" s="1"/>
      <c r="AGL210" s="1"/>
      <c r="AGM210" s="1"/>
      <c r="AGN210" s="1"/>
      <c r="AGO210" s="1"/>
      <c r="AGP210" s="1"/>
      <c r="AGQ210" s="1"/>
      <c r="AGR210" s="1"/>
      <c r="AGS210" s="1"/>
      <c r="AGT210" s="1"/>
      <c r="AGU210" s="1"/>
      <c r="AGV210" s="1"/>
      <c r="AGW210" s="1"/>
      <c r="AGX210" s="1"/>
      <c r="AGY210" s="1"/>
      <c r="AGZ210" s="1"/>
      <c r="AHA210" s="1"/>
      <c r="AHB210" s="1"/>
      <c r="AHC210" s="1"/>
      <c r="AHD210" s="1"/>
      <c r="AHE210" s="1"/>
      <c r="AHF210" s="1"/>
      <c r="AHG210" s="1"/>
      <c r="AHH210" s="1"/>
      <c r="AHI210" s="1"/>
      <c r="AHJ210" s="1"/>
      <c r="AHK210" s="1"/>
      <c r="AHL210" s="1"/>
      <c r="AHM210" s="1"/>
      <c r="AHN210" s="1"/>
      <c r="AHO210" s="1"/>
      <c r="AHP210" s="1"/>
      <c r="AHQ210" s="1"/>
      <c r="AHR210" s="1"/>
      <c r="AHS210" s="1"/>
      <c r="AHT210" s="1"/>
      <c r="AHU210" s="1"/>
      <c r="AHV210" s="1"/>
      <c r="AHW210" s="1"/>
      <c r="AHX210" s="1"/>
      <c r="AHY210" s="1"/>
      <c r="AHZ210" s="1"/>
      <c r="AIA210" s="1"/>
      <c r="AIB210" s="1"/>
      <c r="AIC210" s="1"/>
      <c r="AID210" s="1"/>
      <c r="AIE210" s="1"/>
      <c r="AIF210" s="1"/>
      <c r="AIG210" s="1"/>
      <c r="AIH210" s="1"/>
      <c r="AII210" s="1"/>
      <c r="AIJ210" s="1"/>
      <c r="AIK210" s="1"/>
      <c r="AIL210" s="1"/>
      <c r="AIM210" s="1"/>
      <c r="AIN210" s="1"/>
      <c r="AIO210" s="1"/>
      <c r="AIP210" s="1"/>
      <c r="AIQ210" s="1"/>
      <c r="AIR210" s="1"/>
      <c r="AIS210" s="1"/>
      <c r="AIT210" s="1"/>
      <c r="AIU210" s="1"/>
      <c r="AIV210" s="1"/>
      <c r="AIW210" s="1"/>
      <c r="AIX210" s="1"/>
      <c r="AIY210" s="1"/>
      <c r="AIZ210" s="1"/>
      <c r="AJA210" s="1"/>
      <c r="AJB210" s="1"/>
      <c r="AJC210" s="1"/>
      <c r="AJD210" s="1"/>
      <c r="AJE210" s="1"/>
      <c r="AJF210" s="1"/>
      <c r="AJG210" s="1"/>
      <c r="AJH210" s="1"/>
      <c r="AJI210" s="1"/>
      <c r="AJJ210" s="1"/>
      <c r="AJK210" s="1"/>
      <c r="AJL210" s="1"/>
      <c r="AJM210" s="1"/>
      <c r="AJN210" s="1"/>
      <c r="AJO210" s="1"/>
      <c r="AJP210" s="1"/>
      <c r="AJQ210" s="1"/>
      <c r="AJR210" s="1"/>
      <c r="AJS210" s="1"/>
      <c r="AJT210" s="1"/>
      <c r="AJU210" s="1"/>
      <c r="AJV210" s="1"/>
      <c r="AJW210" s="1"/>
      <c r="AJX210" s="1"/>
      <c r="AJY210" s="1"/>
      <c r="AJZ210" s="1"/>
      <c r="AKA210" s="1"/>
      <c r="AKB210" s="1"/>
      <c r="AKC210" s="1"/>
      <c r="AKD210" s="1"/>
      <c r="AKE210" s="1"/>
      <c r="AKF210" s="1"/>
      <c r="AKG210" s="1"/>
      <c r="AKH210" s="1"/>
      <c r="AKI210" s="1"/>
      <c r="AKJ210" s="1"/>
      <c r="AKK210" s="1"/>
      <c r="AKL210" s="1"/>
      <c r="AKM210" s="1"/>
      <c r="AKN210" s="1"/>
      <c r="AKO210" s="1"/>
      <c r="AKP210" s="1"/>
      <c r="AKQ210" s="1"/>
      <c r="AKR210" s="1"/>
      <c r="AKS210" s="1"/>
      <c r="AKT210" s="1"/>
      <c r="AKU210" s="1"/>
      <c r="AKV210" s="1"/>
      <c r="AKW210" s="1"/>
      <c r="AKX210" s="1"/>
      <c r="AKY210" s="1"/>
    </row>
    <row r="211" spans="1:987" s="41" customFormat="1">
      <c r="A211" s="321">
        <f t="shared" si="18"/>
        <v>8</v>
      </c>
      <c r="B211" s="126" t="s">
        <v>260</v>
      </c>
      <c r="C211" s="127" t="s">
        <v>8</v>
      </c>
      <c r="D211" s="128">
        <v>1</v>
      </c>
      <c r="E211" s="125"/>
      <c r="F211" s="42">
        <f t="shared" si="17"/>
        <v>0</v>
      </c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  <c r="FY211" s="1"/>
      <c r="FZ211" s="1"/>
      <c r="GA211" s="1"/>
      <c r="GB211" s="1"/>
      <c r="GC211" s="1"/>
      <c r="GD211" s="1"/>
      <c r="GE211" s="1"/>
      <c r="GF211" s="1"/>
      <c r="GG211" s="1"/>
      <c r="GH211" s="1"/>
      <c r="GI211" s="1"/>
      <c r="GJ211" s="1"/>
      <c r="GK211" s="1"/>
      <c r="GL211" s="1"/>
      <c r="GM211" s="1"/>
      <c r="GN211" s="1"/>
      <c r="GO211" s="1"/>
      <c r="GP211" s="1"/>
      <c r="GQ211" s="1"/>
      <c r="GR211" s="1"/>
      <c r="GS211" s="1"/>
      <c r="GT211" s="1"/>
      <c r="GU211" s="1"/>
      <c r="GV211" s="1"/>
      <c r="GW211" s="1"/>
      <c r="GX211" s="1"/>
      <c r="GY211" s="1"/>
      <c r="GZ211" s="1"/>
      <c r="HA211" s="1"/>
      <c r="HB211" s="1"/>
      <c r="HC211" s="1"/>
      <c r="HD211" s="1"/>
      <c r="HE211" s="1"/>
      <c r="HF211" s="1"/>
      <c r="HG211" s="1"/>
      <c r="HH211" s="1"/>
      <c r="HI211" s="1"/>
      <c r="HJ211" s="1"/>
      <c r="HK211" s="1"/>
      <c r="HL211" s="1"/>
      <c r="HM211" s="1"/>
      <c r="HN211" s="1"/>
      <c r="HO211" s="1"/>
      <c r="HP211" s="1"/>
      <c r="HQ211" s="1"/>
      <c r="HR211" s="1"/>
      <c r="HS211" s="1"/>
      <c r="HT211" s="1"/>
      <c r="HU211" s="1"/>
      <c r="HV211" s="1"/>
      <c r="HW211" s="1"/>
      <c r="HX211" s="1"/>
      <c r="HY211" s="1"/>
      <c r="HZ211" s="1"/>
      <c r="IA211" s="1"/>
      <c r="IB211" s="1"/>
      <c r="IC211" s="1"/>
      <c r="ID211" s="1"/>
      <c r="IE211" s="1"/>
      <c r="IF211" s="1"/>
      <c r="IG211" s="1"/>
      <c r="IH211" s="1"/>
      <c r="II211" s="1"/>
      <c r="IJ211" s="1"/>
      <c r="IK211" s="1"/>
      <c r="IL211" s="1"/>
      <c r="IM211" s="1"/>
      <c r="IN211" s="1"/>
      <c r="IO211" s="1"/>
      <c r="IP211" s="1"/>
      <c r="IQ211" s="1"/>
      <c r="IR211" s="1"/>
      <c r="IS211" s="1"/>
      <c r="IT211" s="1"/>
      <c r="IU211" s="1"/>
      <c r="IV211" s="1"/>
      <c r="IW211" s="1"/>
      <c r="IX211" s="1"/>
      <c r="IY211" s="1"/>
      <c r="IZ211" s="1"/>
      <c r="JA211" s="1"/>
      <c r="JB211" s="1"/>
      <c r="JC211" s="1"/>
      <c r="JD211" s="1"/>
      <c r="JE211" s="1"/>
      <c r="JF211" s="1"/>
      <c r="JG211" s="1"/>
      <c r="JH211" s="1"/>
      <c r="JI211" s="1"/>
      <c r="JJ211" s="1"/>
      <c r="JK211" s="1"/>
      <c r="JL211" s="1"/>
      <c r="JM211" s="1"/>
      <c r="JN211" s="1"/>
      <c r="JO211" s="1"/>
      <c r="JP211" s="1"/>
      <c r="JQ211" s="1"/>
      <c r="JR211" s="1"/>
      <c r="JS211" s="1"/>
      <c r="JT211" s="1"/>
      <c r="JU211" s="1"/>
      <c r="JV211" s="1"/>
      <c r="JW211" s="1"/>
      <c r="JX211" s="1"/>
      <c r="JY211" s="1"/>
      <c r="JZ211" s="1"/>
      <c r="KA211" s="1"/>
      <c r="KB211" s="1"/>
      <c r="KC211" s="1"/>
      <c r="KD211" s="1"/>
      <c r="KE211" s="1"/>
      <c r="KF211" s="1"/>
      <c r="KG211" s="1"/>
      <c r="KH211" s="1"/>
      <c r="KI211" s="1"/>
      <c r="KJ211" s="1"/>
      <c r="KK211" s="1"/>
      <c r="KL211" s="1"/>
      <c r="KM211" s="1"/>
      <c r="KN211" s="1"/>
      <c r="KO211" s="1"/>
      <c r="KP211" s="1"/>
      <c r="KQ211" s="1"/>
      <c r="KR211" s="1"/>
      <c r="KS211" s="1"/>
      <c r="KT211" s="1"/>
      <c r="KU211" s="1"/>
      <c r="KV211" s="1"/>
      <c r="KW211" s="1"/>
      <c r="KX211" s="1"/>
      <c r="KY211" s="1"/>
      <c r="KZ211" s="1"/>
      <c r="LA211" s="1"/>
      <c r="LB211" s="1"/>
      <c r="LC211" s="1"/>
      <c r="LD211" s="1"/>
      <c r="LE211" s="1"/>
      <c r="LF211" s="1"/>
      <c r="LG211" s="1"/>
      <c r="LH211" s="1"/>
      <c r="LI211" s="1"/>
      <c r="LJ211" s="1"/>
      <c r="LK211" s="1"/>
      <c r="LL211" s="1"/>
      <c r="LM211" s="1"/>
      <c r="LN211" s="1"/>
      <c r="LO211" s="1"/>
      <c r="LP211" s="1"/>
      <c r="LQ211" s="1"/>
      <c r="LR211" s="1"/>
      <c r="LS211" s="1"/>
      <c r="LT211" s="1"/>
      <c r="LU211" s="1"/>
      <c r="LV211" s="1"/>
      <c r="LW211" s="1"/>
      <c r="LX211" s="1"/>
      <c r="LY211" s="1"/>
      <c r="LZ211" s="1"/>
      <c r="MA211" s="1"/>
      <c r="MB211" s="1"/>
      <c r="MC211" s="1"/>
      <c r="MD211" s="1"/>
      <c r="ME211" s="1"/>
      <c r="MF211" s="1"/>
      <c r="MG211" s="1"/>
      <c r="MH211" s="1"/>
      <c r="MI211" s="1"/>
      <c r="MJ211" s="1"/>
      <c r="MK211" s="1"/>
      <c r="ML211" s="1"/>
      <c r="MM211" s="1"/>
      <c r="MN211" s="1"/>
      <c r="MO211" s="1"/>
      <c r="MP211" s="1"/>
      <c r="MQ211" s="1"/>
      <c r="MR211" s="1"/>
      <c r="MS211" s="1"/>
      <c r="MT211" s="1"/>
      <c r="MU211" s="1"/>
      <c r="MV211" s="1"/>
      <c r="MW211" s="1"/>
      <c r="MX211" s="1"/>
      <c r="MY211" s="1"/>
      <c r="MZ211" s="1"/>
      <c r="NA211" s="1"/>
      <c r="NB211" s="1"/>
      <c r="NC211" s="1"/>
      <c r="ND211" s="1"/>
      <c r="NE211" s="1"/>
      <c r="NF211" s="1"/>
      <c r="NG211" s="1"/>
      <c r="NH211" s="1"/>
      <c r="NI211" s="1"/>
      <c r="NJ211" s="1"/>
      <c r="NK211" s="1"/>
      <c r="NL211" s="1"/>
      <c r="NM211" s="1"/>
      <c r="NN211" s="1"/>
      <c r="NO211" s="1"/>
      <c r="NP211" s="1"/>
      <c r="NQ211" s="1"/>
      <c r="NR211" s="1"/>
      <c r="NS211" s="1"/>
      <c r="NT211" s="1"/>
      <c r="NU211" s="1"/>
      <c r="NV211" s="1"/>
      <c r="NW211" s="1"/>
      <c r="NX211" s="1"/>
      <c r="NY211" s="1"/>
      <c r="NZ211" s="1"/>
      <c r="OA211" s="1"/>
      <c r="OB211" s="1"/>
      <c r="OC211" s="1"/>
      <c r="OD211" s="1"/>
      <c r="OE211" s="1"/>
      <c r="OF211" s="1"/>
      <c r="OG211" s="1"/>
      <c r="OH211" s="1"/>
      <c r="OI211" s="1"/>
      <c r="OJ211" s="1"/>
      <c r="OK211" s="1"/>
      <c r="OL211" s="1"/>
      <c r="OM211" s="1"/>
      <c r="ON211" s="1"/>
      <c r="OO211" s="1"/>
      <c r="OP211" s="1"/>
      <c r="OQ211" s="1"/>
      <c r="OR211" s="1"/>
      <c r="OS211" s="1"/>
      <c r="OT211" s="1"/>
      <c r="OU211" s="1"/>
      <c r="OV211" s="1"/>
      <c r="OW211" s="1"/>
      <c r="OX211" s="1"/>
      <c r="OY211" s="1"/>
      <c r="OZ211" s="1"/>
      <c r="PA211" s="1"/>
      <c r="PB211" s="1"/>
      <c r="PC211" s="1"/>
      <c r="PD211" s="1"/>
      <c r="PE211" s="1"/>
      <c r="PF211" s="1"/>
      <c r="PG211" s="1"/>
      <c r="PH211" s="1"/>
      <c r="PI211" s="1"/>
      <c r="PJ211" s="1"/>
      <c r="PK211" s="1"/>
      <c r="PL211" s="1"/>
      <c r="PM211" s="1"/>
      <c r="PN211" s="1"/>
      <c r="PO211" s="1"/>
      <c r="PP211" s="1"/>
      <c r="PQ211" s="1"/>
      <c r="PR211" s="1"/>
      <c r="PS211" s="1"/>
      <c r="PT211" s="1"/>
      <c r="PU211" s="1"/>
      <c r="PV211" s="1"/>
      <c r="PW211" s="1"/>
      <c r="PX211" s="1"/>
      <c r="PY211" s="1"/>
      <c r="PZ211" s="1"/>
      <c r="QA211" s="1"/>
      <c r="QB211" s="1"/>
      <c r="QC211" s="1"/>
      <c r="QD211" s="1"/>
      <c r="QE211" s="1"/>
      <c r="QF211" s="1"/>
      <c r="QG211" s="1"/>
      <c r="QH211" s="1"/>
      <c r="QI211" s="1"/>
      <c r="QJ211" s="1"/>
      <c r="QK211" s="1"/>
      <c r="QL211" s="1"/>
      <c r="QM211" s="1"/>
      <c r="QN211" s="1"/>
      <c r="QO211" s="1"/>
      <c r="QP211" s="1"/>
      <c r="QQ211" s="1"/>
      <c r="QR211" s="1"/>
      <c r="QS211" s="1"/>
      <c r="QT211" s="1"/>
      <c r="QU211" s="1"/>
      <c r="QV211" s="1"/>
      <c r="QW211" s="1"/>
      <c r="QX211" s="1"/>
      <c r="QY211" s="1"/>
      <c r="QZ211" s="1"/>
      <c r="RA211" s="1"/>
      <c r="RB211" s="1"/>
      <c r="RC211" s="1"/>
      <c r="RD211" s="1"/>
      <c r="RE211" s="1"/>
      <c r="RF211" s="1"/>
      <c r="RG211" s="1"/>
      <c r="RH211" s="1"/>
      <c r="RI211" s="1"/>
      <c r="RJ211" s="1"/>
      <c r="RK211" s="1"/>
      <c r="RL211" s="1"/>
      <c r="RM211" s="1"/>
      <c r="RN211" s="1"/>
      <c r="RO211" s="1"/>
      <c r="RP211" s="1"/>
      <c r="RQ211" s="1"/>
      <c r="RR211" s="1"/>
      <c r="RS211" s="1"/>
      <c r="RT211" s="1"/>
      <c r="RU211" s="1"/>
      <c r="RV211" s="1"/>
      <c r="RW211" s="1"/>
      <c r="RX211" s="1"/>
      <c r="RY211" s="1"/>
      <c r="RZ211" s="1"/>
      <c r="SA211" s="1"/>
      <c r="SB211" s="1"/>
      <c r="SC211" s="1"/>
      <c r="SD211" s="1"/>
      <c r="SE211" s="1"/>
      <c r="SF211" s="1"/>
      <c r="SG211" s="1"/>
      <c r="SH211" s="1"/>
      <c r="SI211" s="1"/>
      <c r="SJ211" s="1"/>
      <c r="SK211" s="1"/>
      <c r="SL211" s="1"/>
      <c r="SM211" s="1"/>
      <c r="SN211" s="1"/>
      <c r="SO211" s="1"/>
      <c r="SP211" s="1"/>
      <c r="SQ211" s="1"/>
      <c r="SR211" s="1"/>
      <c r="SS211" s="1"/>
      <c r="ST211" s="1"/>
      <c r="SU211" s="1"/>
      <c r="SV211" s="1"/>
      <c r="SW211" s="1"/>
      <c r="SX211" s="1"/>
      <c r="SY211" s="1"/>
      <c r="SZ211" s="1"/>
      <c r="TA211" s="1"/>
      <c r="TB211" s="1"/>
      <c r="TC211" s="1"/>
      <c r="TD211" s="1"/>
      <c r="TE211" s="1"/>
      <c r="TF211" s="1"/>
      <c r="TG211" s="1"/>
      <c r="TH211" s="1"/>
      <c r="TI211" s="1"/>
      <c r="TJ211" s="1"/>
      <c r="TK211" s="1"/>
      <c r="TL211" s="1"/>
      <c r="TM211" s="1"/>
      <c r="TN211" s="1"/>
      <c r="TO211" s="1"/>
      <c r="TP211" s="1"/>
      <c r="TQ211" s="1"/>
      <c r="TR211" s="1"/>
      <c r="TS211" s="1"/>
      <c r="TT211" s="1"/>
      <c r="TU211" s="1"/>
      <c r="TV211" s="1"/>
      <c r="TW211" s="1"/>
      <c r="TX211" s="1"/>
      <c r="TY211" s="1"/>
      <c r="TZ211" s="1"/>
      <c r="UA211" s="1"/>
      <c r="UB211" s="1"/>
      <c r="UC211" s="1"/>
      <c r="UD211" s="1"/>
      <c r="UE211" s="1"/>
      <c r="UF211" s="1"/>
      <c r="UG211" s="1"/>
      <c r="UH211" s="1"/>
      <c r="UI211" s="1"/>
      <c r="UJ211" s="1"/>
      <c r="UK211" s="1"/>
      <c r="UL211" s="1"/>
      <c r="UM211" s="1"/>
      <c r="UN211" s="1"/>
      <c r="UO211" s="1"/>
      <c r="UP211" s="1"/>
      <c r="UQ211" s="1"/>
      <c r="UR211" s="1"/>
      <c r="US211" s="1"/>
      <c r="UT211" s="1"/>
      <c r="UU211" s="1"/>
      <c r="UV211" s="1"/>
      <c r="UW211" s="1"/>
      <c r="UX211" s="1"/>
      <c r="UY211" s="1"/>
      <c r="UZ211" s="1"/>
      <c r="VA211" s="1"/>
      <c r="VB211" s="1"/>
      <c r="VC211" s="1"/>
      <c r="VD211" s="1"/>
      <c r="VE211" s="1"/>
      <c r="VF211" s="1"/>
      <c r="VG211" s="1"/>
      <c r="VH211" s="1"/>
      <c r="VI211" s="1"/>
      <c r="VJ211" s="1"/>
      <c r="VK211" s="1"/>
      <c r="VL211" s="1"/>
      <c r="VM211" s="1"/>
      <c r="VN211" s="1"/>
      <c r="VO211" s="1"/>
      <c r="VP211" s="1"/>
      <c r="VQ211" s="1"/>
      <c r="VR211" s="1"/>
      <c r="VS211" s="1"/>
      <c r="VT211" s="1"/>
      <c r="VU211" s="1"/>
      <c r="VV211" s="1"/>
      <c r="VW211" s="1"/>
      <c r="VX211" s="1"/>
      <c r="VY211" s="1"/>
      <c r="VZ211" s="1"/>
      <c r="WA211" s="1"/>
      <c r="WB211" s="1"/>
      <c r="WC211" s="1"/>
      <c r="WD211" s="1"/>
      <c r="WE211" s="1"/>
      <c r="WF211" s="1"/>
      <c r="WG211" s="1"/>
      <c r="WH211" s="1"/>
      <c r="WI211" s="1"/>
      <c r="WJ211" s="1"/>
      <c r="WK211" s="1"/>
      <c r="WL211" s="1"/>
      <c r="WM211" s="1"/>
      <c r="WN211" s="1"/>
      <c r="WO211" s="1"/>
      <c r="WP211" s="1"/>
      <c r="WQ211" s="1"/>
      <c r="WR211" s="1"/>
      <c r="WS211" s="1"/>
      <c r="WT211" s="1"/>
      <c r="WU211" s="1"/>
      <c r="WV211" s="1"/>
      <c r="WW211" s="1"/>
      <c r="WX211" s="1"/>
      <c r="WY211" s="1"/>
      <c r="WZ211" s="1"/>
      <c r="XA211" s="1"/>
      <c r="XB211" s="1"/>
      <c r="XC211" s="1"/>
      <c r="XD211" s="1"/>
      <c r="XE211" s="1"/>
      <c r="XF211" s="1"/>
      <c r="XG211" s="1"/>
      <c r="XH211" s="1"/>
      <c r="XI211" s="1"/>
      <c r="XJ211" s="1"/>
      <c r="XK211" s="1"/>
      <c r="XL211" s="1"/>
      <c r="XM211" s="1"/>
      <c r="XN211" s="1"/>
      <c r="XO211" s="1"/>
      <c r="XP211" s="1"/>
      <c r="XQ211" s="1"/>
      <c r="XR211" s="1"/>
      <c r="XS211" s="1"/>
      <c r="XT211" s="1"/>
      <c r="XU211" s="1"/>
      <c r="XV211" s="1"/>
      <c r="XW211" s="1"/>
      <c r="XX211" s="1"/>
      <c r="XY211" s="1"/>
      <c r="XZ211" s="1"/>
      <c r="YA211" s="1"/>
      <c r="YB211" s="1"/>
      <c r="YC211" s="1"/>
      <c r="YD211" s="1"/>
      <c r="YE211" s="1"/>
      <c r="YF211" s="1"/>
      <c r="YG211" s="1"/>
      <c r="YH211" s="1"/>
      <c r="YI211" s="1"/>
      <c r="YJ211" s="1"/>
      <c r="YK211" s="1"/>
      <c r="YL211" s="1"/>
      <c r="YM211" s="1"/>
      <c r="YN211" s="1"/>
      <c r="YO211" s="1"/>
      <c r="YP211" s="1"/>
      <c r="YQ211" s="1"/>
      <c r="YR211" s="1"/>
      <c r="YS211" s="1"/>
      <c r="YT211" s="1"/>
      <c r="YU211" s="1"/>
      <c r="YV211" s="1"/>
      <c r="YW211" s="1"/>
      <c r="YX211" s="1"/>
      <c r="YY211" s="1"/>
      <c r="YZ211" s="1"/>
      <c r="ZA211" s="1"/>
      <c r="ZB211" s="1"/>
      <c r="ZC211" s="1"/>
      <c r="ZD211" s="1"/>
      <c r="ZE211" s="1"/>
      <c r="ZF211" s="1"/>
      <c r="ZG211" s="1"/>
      <c r="ZH211" s="1"/>
      <c r="ZI211" s="1"/>
      <c r="ZJ211" s="1"/>
      <c r="ZK211" s="1"/>
      <c r="ZL211" s="1"/>
      <c r="ZM211" s="1"/>
      <c r="ZN211" s="1"/>
      <c r="ZO211" s="1"/>
      <c r="ZP211" s="1"/>
      <c r="ZQ211" s="1"/>
      <c r="ZR211" s="1"/>
      <c r="ZS211" s="1"/>
      <c r="ZT211" s="1"/>
      <c r="ZU211" s="1"/>
      <c r="ZV211" s="1"/>
      <c r="ZW211" s="1"/>
      <c r="ZX211" s="1"/>
      <c r="ZY211" s="1"/>
      <c r="ZZ211" s="1"/>
      <c r="AAA211" s="1"/>
      <c r="AAB211" s="1"/>
      <c r="AAC211" s="1"/>
      <c r="AAD211" s="1"/>
      <c r="AAE211" s="1"/>
      <c r="AAF211" s="1"/>
      <c r="AAG211" s="1"/>
      <c r="AAH211" s="1"/>
      <c r="AAI211" s="1"/>
      <c r="AAJ211" s="1"/>
      <c r="AAK211" s="1"/>
      <c r="AAL211" s="1"/>
      <c r="AAM211" s="1"/>
      <c r="AAN211" s="1"/>
      <c r="AAO211" s="1"/>
      <c r="AAP211" s="1"/>
      <c r="AAQ211" s="1"/>
      <c r="AAR211" s="1"/>
      <c r="AAS211" s="1"/>
      <c r="AAT211" s="1"/>
      <c r="AAU211" s="1"/>
      <c r="AAV211" s="1"/>
      <c r="AAW211" s="1"/>
      <c r="AAX211" s="1"/>
      <c r="AAY211" s="1"/>
      <c r="AAZ211" s="1"/>
      <c r="ABA211" s="1"/>
      <c r="ABB211" s="1"/>
      <c r="ABC211" s="1"/>
      <c r="ABD211" s="1"/>
      <c r="ABE211" s="1"/>
      <c r="ABF211" s="1"/>
      <c r="ABG211" s="1"/>
      <c r="ABH211" s="1"/>
      <c r="ABI211" s="1"/>
      <c r="ABJ211" s="1"/>
      <c r="ABK211" s="1"/>
      <c r="ABL211" s="1"/>
      <c r="ABM211" s="1"/>
      <c r="ABN211" s="1"/>
      <c r="ABO211" s="1"/>
      <c r="ABP211" s="1"/>
      <c r="ABQ211" s="1"/>
      <c r="ABR211" s="1"/>
      <c r="ABS211" s="1"/>
      <c r="ABT211" s="1"/>
      <c r="ABU211" s="1"/>
      <c r="ABV211" s="1"/>
      <c r="ABW211" s="1"/>
      <c r="ABX211" s="1"/>
      <c r="ABY211" s="1"/>
      <c r="ABZ211" s="1"/>
      <c r="ACA211" s="1"/>
      <c r="ACB211" s="1"/>
      <c r="ACC211" s="1"/>
      <c r="ACD211" s="1"/>
      <c r="ACE211" s="1"/>
      <c r="ACF211" s="1"/>
      <c r="ACG211" s="1"/>
      <c r="ACH211" s="1"/>
      <c r="ACI211" s="1"/>
      <c r="ACJ211" s="1"/>
      <c r="ACK211" s="1"/>
      <c r="ACL211" s="1"/>
      <c r="ACM211" s="1"/>
      <c r="ACN211" s="1"/>
      <c r="ACO211" s="1"/>
      <c r="ACP211" s="1"/>
      <c r="ACQ211" s="1"/>
      <c r="ACR211" s="1"/>
      <c r="ACS211" s="1"/>
      <c r="ACT211" s="1"/>
      <c r="ACU211" s="1"/>
      <c r="ACV211" s="1"/>
      <c r="ACW211" s="1"/>
      <c r="ACX211" s="1"/>
      <c r="ACY211" s="1"/>
      <c r="ACZ211" s="1"/>
      <c r="ADA211" s="1"/>
      <c r="ADB211" s="1"/>
      <c r="ADC211" s="1"/>
      <c r="ADD211" s="1"/>
      <c r="ADE211" s="1"/>
      <c r="ADF211" s="1"/>
      <c r="ADG211" s="1"/>
      <c r="ADH211" s="1"/>
      <c r="ADI211" s="1"/>
      <c r="ADJ211" s="1"/>
      <c r="ADK211" s="1"/>
      <c r="ADL211" s="1"/>
      <c r="ADM211" s="1"/>
      <c r="ADN211" s="1"/>
      <c r="ADO211" s="1"/>
      <c r="ADP211" s="1"/>
      <c r="ADQ211" s="1"/>
      <c r="ADR211" s="1"/>
      <c r="ADS211" s="1"/>
      <c r="ADT211" s="1"/>
      <c r="ADU211" s="1"/>
      <c r="ADV211" s="1"/>
      <c r="ADW211" s="1"/>
      <c r="ADX211" s="1"/>
      <c r="ADY211" s="1"/>
      <c r="ADZ211" s="1"/>
      <c r="AEA211" s="1"/>
      <c r="AEB211" s="1"/>
      <c r="AEC211" s="1"/>
      <c r="AED211" s="1"/>
      <c r="AEE211" s="1"/>
      <c r="AEF211" s="1"/>
      <c r="AEG211" s="1"/>
      <c r="AEH211" s="1"/>
      <c r="AEI211" s="1"/>
      <c r="AEJ211" s="1"/>
      <c r="AEK211" s="1"/>
      <c r="AEL211" s="1"/>
      <c r="AEM211" s="1"/>
      <c r="AEN211" s="1"/>
      <c r="AEO211" s="1"/>
      <c r="AEP211" s="1"/>
      <c r="AEQ211" s="1"/>
      <c r="AER211" s="1"/>
      <c r="AES211" s="1"/>
      <c r="AET211" s="1"/>
      <c r="AEU211" s="1"/>
      <c r="AEV211" s="1"/>
      <c r="AEW211" s="1"/>
      <c r="AEX211" s="1"/>
      <c r="AEY211" s="1"/>
      <c r="AEZ211" s="1"/>
      <c r="AFA211" s="1"/>
      <c r="AFB211" s="1"/>
      <c r="AFC211" s="1"/>
      <c r="AFD211" s="1"/>
      <c r="AFE211" s="1"/>
      <c r="AFF211" s="1"/>
      <c r="AFG211" s="1"/>
      <c r="AFH211" s="1"/>
      <c r="AFI211" s="1"/>
      <c r="AFJ211" s="1"/>
      <c r="AFK211" s="1"/>
      <c r="AFL211" s="1"/>
      <c r="AFM211" s="1"/>
      <c r="AFN211" s="1"/>
      <c r="AFO211" s="1"/>
      <c r="AFP211" s="1"/>
      <c r="AFQ211" s="1"/>
      <c r="AFR211" s="1"/>
      <c r="AFS211" s="1"/>
      <c r="AFT211" s="1"/>
      <c r="AFU211" s="1"/>
      <c r="AFV211" s="1"/>
      <c r="AFW211" s="1"/>
      <c r="AFX211" s="1"/>
      <c r="AFY211" s="1"/>
      <c r="AFZ211" s="1"/>
      <c r="AGA211" s="1"/>
      <c r="AGB211" s="1"/>
      <c r="AGC211" s="1"/>
      <c r="AGD211" s="1"/>
      <c r="AGE211" s="1"/>
      <c r="AGF211" s="1"/>
      <c r="AGG211" s="1"/>
      <c r="AGH211" s="1"/>
      <c r="AGI211" s="1"/>
      <c r="AGJ211" s="1"/>
      <c r="AGK211" s="1"/>
      <c r="AGL211" s="1"/>
      <c r="AGM211" s="1"/>
      <c r="AGN211" s="1"/>
      <c r="AGO211" s="1"/>
      <c r="AGP211" s="1"/>
      <c r="AGQ211" s="1"/>
      <c r="AGR211" s="1"/>
      <c r="AGS211" s="1"/>
      <c r="AGT211" s="1"/>
      <c r="AGU211" s="1"/>
      <c r="AGV211" s="1"/>
      <c r="AGW211" s="1"/>
      <c r="AGX211" s="1"/>
      <c r="AGY211" s="1"/>
      <c r="AGZ211" s="1"/>
      <c r="AHA211" s="1"/>
      <c r="AHB211" s="1"/>
      <c r="AHC211" s="1"/>
      <c r="AHD211" s="1"/>
      <c r="AHE211" s="1"/>
      <c r="AHF211" s="1"/>
      <c r="AHG211" s="1"/>
      <c r="AHH211" s="1"/>
      <c r="AHI211" s="1"/>
      <c r="AHJ211" s="1"/>
      <c r="AHK211" s="1"/>
      <c r="AHL211" s="1"/>
      <c r="AHM211" s="1"/>
      <c r="AHN211" s="1"/>
      <c r="AHO211" s="1"/>
      <c r="AHP211" s="1"/>
      <c r="AHQ211" s="1"/>
      <c r="AHR211" s="1"/>
      <c r="AHS211" s="1"/>
      <c r="AHT211" s="1"/>
      <c r="AHU211" s="1"/>
      <c r="AHV211" s="1"/>
      <c r="AHW211" s="1"/>
      <c r="AHX211" s="1"/>
      <c r="AHY211" s="1"/>
      <c r="AHZ211" s="1"/>
      <c r="AIA211" s="1"/>
      <c r="AIB211" s="1"/>
      <c r="AIC211" s="1"/>
      <c r="AID211" s="1"/>
      <c r="AIE211" s="1"/>
      <c r="AIF211" s="1"/>
      <c r="AIG211" s="1"/>
      <c r="AIH211" s="1"/>
      <c r="AII211" s="1"/>
      <c r="AIJ211" s="1"/>
      <c r="AIK211" s="1"/>
      <c r="AIL211" s="1"/>
      <c r="AIM211" s="1"/>
      <c r="AIN211" s="1"/>
      <c r="AIO211" s="1"/>
      <c r="AIP211" s="1"/>
      <c r="AIQ211" s="1"/>
      <c r="AIR211" s="1"/>
      <c r="AIS211" s="1"/>
      <c r="AIT211" s="1"/>
      <c r="AIU211" s="1"/>
      <c r="AIV211" s="1"/>
      <c r="AIW211" s="1"/>
      <c r="AIX211" s="1"/>
      <c r="AIY211" s="1"/>
      <c r="AIZ211" s="1"/>
      <c r="AJA211" s="1"/>
      <c r="AJB211" s="1"/>
      <c r="AJC211" s="1"/>
      <c r="AJD211" s="1"/>
      <c r="AJE211" s="1"/>
      <c r="AJF211" s="1"/>
      <c r="AJG211" s="1"/>
      <c r="AJH211" s="1"/>
      <c r="AJI211" s="1"/>
      <c r="AJJ211" s="1"/>
      <c r="AJK211" s="1"/>
      <c r="AJL211" s="1"/>
      <c r="AJM211" s="1"/>
      <c r="AJN211" s="1"/>
      <c r="AJO211" s="1"/>
      <c r="AJP211" s="1"/>
      <c r="AJQ211" s="1"/>
      <c r="AJR211" s="1"/>
      <c r="AJS211" s="1"/>
      <c r="AJT211" s="1"/>
      <c r="AJU211" s="1"/>
      <c r="AJV211" s="1"/>
      <c r="AJW211" s="1"/>
      <c r="AJX211" s="1"/>
      <c r="AJY211" s="1"/>
      <c r="AJZ211" s="1"/>
      <c r="AKA211" s="1"/>
      <c r="AKB211" s="1"/>
      <c r="AKC211" s="1"/>
      <c r="AKD211" s="1"/>
      <c r="AKE211" s="1"/>
      <c r="AKF211" s="1"/>
      <c r="AKG211" s="1"/>
      <c r="AKH211" s="1"/>
      <c r="AKI211" s="1"/>
      <c r="AKJ211" s="1"/>
      <c r="AKK211" s="1"/>
      <c r="AKL211" s="1"/>
      <c r="AKM211" s="1"/>
      <c r="AKN211" s="1"/>
      <c r="AKO211" s="1"/>
      <c r="AKP211" s="1"/>
      <c r="AKQ211" s="1"/>
      <c r="AKR211" s="1"/>
      <c r="AKS211" s="1"/>
      <c r="AKT211" s="1"/>
      <c r="AKU211" s="1"/>
      <c r="AKV211" s="1"/>
      <c r="AKW211" s="1"/>
      <c r="AKX211" s="1"/>
      <c r="AKY211" s="1"/>
    </row>
    <row r="212" spans="1:987" s="41" customFormat="1">
      <c r="A212" s="321">
        <f t="shared" si="18"/>
        <v>9</v>
      </c>
      <c r="B212" s="126" t="s">
        <v>261</v>
      </c>
      <c r="C212" s="127" t="s">
        <v>8</v>
      </c>
      <c r="D212" s="128">
        <v>6</v>
      </c>
      <c r="E212" s="128"/>
      <c r="F212" s="42">
        <f t="shared" si="17"/>
        <v>0</v>
      </c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  <c r="FY212" s="1"/>
      <c r="FZ212" s="1"/>
      <c r="GA212" s="1"/>
      <c r="GB212" s="1"/>
      <c r="GC212" s="1"/>
      <c r="GD212" s="1"/>
      <c r="GE212" s="1"/>
      <c r="GF212" s="1"/>
      <c r="GG212" s="1"/>
      <c r="GH212" s="1"/>
      <c r="GI212" s="1"/>
      <c r="GJ212" s="1"/>
      <c r="GK212" s="1"/>
      <c r="GL212" s="1"/>
      <c r="GM212" s="1"/>
      <c r="GN212" s="1"/>
      <c r="GO212" s="1"/>
      <c r="GP212" s="1"/>
      <c r="GQ212" s="1"/>
      <c r="GR212" s="1"/>
      <c r="GS212" s="1"/>
      <c r="GT212" s="1"/>
      <c r="GU212" s="1"/>
      <c r="GV212" s="1"/>
      <c r="GW212" s="1"/>
      <c r="GX212" s="1"/>
      <c r="GY212" s="1"/>
      <c r="GZ212" s="1"/>
      <c r="HA212" s="1"/>
      <c r="HB212" s="1"/>
      <c r="HC212" s="1"/>
      <c r="HD212" s="1"/>
      <c r="HE212" s="1"/>
      <c r="HF212" s="1"/>
      <c r="HG212" s="1"/>
      <c r="HH212" s="1"/>
      <c r="HI212" s="1"/>
      <c r="HJ212" s="1"/>
      <c r="HK212" s="1"/>
      <c r="HL212" s="1"/>
      <c r="HM212" s="1"/>
      <c r="HN212" s="1"/>
      <c r="HO212" s="1"/>
      <c r="HP212" s="1"/>
      <c r="HQ212" s="1"/>
      <c r="HR212" s="1"/>
      <c r="HS212" s="1"/>
      <c r="HT212" s="1"/>
      <c r="HU212" s="1"/>
      <c r="HV212" s="1"/>
      <c r="HW212" s="1"/>
      <c r="HX212" s="1"/>
      <c r="HY212" s="1"/>
      <c r="HZ212" s="1"/>
      <c r="IA212" s="1"/>
      <c r="IB212" s="1"/>
      <c r="IC212" s="1"/>
      <c r="ID212" s="1"/>
      <c r="IE212" s="1"/>
      <c r="IF212" s="1"/>
      <c r="IG212" s="1"/>
      <c r="IH212" s="1"/>
      <c r="II212" s="1"/>
      <c r="IJ212" s="1"/>
      <c r="IK212" s="1"/>
      <c r="IL212" s="1"/>
      <c r="IM212" s="1"/>
      <c r="IN212" s="1"/>
      <c r="IO212" s="1"/>
      <c r="IP212" s="1"/>
      <c r="IQ212" s="1"/>
      <c r="IR212" s="1"/>
      <c r="IS212" s="1"/>
      <c r="IT212" s="1"/>
      <c r="IU212" s="1"/>
      <c r="IV212" s="1"/>
      <c r="IW212" s="1"/>
      <c r="IX212" s="1"/>
      <c r="IY212" s="1"/>
      <c r="IZ212" s="1"/>
      <c r="JA212" s="1"/>
      <c r="JB212" s="1"/>
      <c r="JC212" s="1"/>
      <c r="JD212" s="1"/>
      <c r="JE212" s="1"/>
      <c r="JF212" s="1"/>
      <c r="JG212" s="1"/>
      <c r="JH212" s="1"/>
      <c r="JI212" s="1"/>
      <c r="JJ212" s="1"/>
      <c r="JK212" s="1"/>
      <c r="JL212" s="1"/>
      <c r="JM212" s="1"/>
      <c r="JN212" s="1"/>
      <c r="JO212" s="1"/>
      <c r="JP212" s="1"/>
      <c r="JQ212" s="1"/>
      <c r="JR212" s="1"/>
      <c r="JS212" s="1"/>
      <c r="JT212" s="1"/>
      <c r="JU212" s="1"/>
      <c r="JV212" s="1"/>
      <c r="JW212" s="1"/>
      <c r="JX212" s="1"/>
      <c r="JY212" s="1"/>
      <c r="JZ212" s="1"/>
      <c r="KA212" s="1"/>
      <c r="KB212" s="1"/>
      <c r="KC212" s="1"/>
      <c r="KD212" s="1"/>
      <c r="KE212" s="1"/>
      <c r="KF212" s="1"/>
      <c r="KG212" s="1"/>
      <c r="KH212" s="1"/>
      <c r="KI212" s="1"/>
      <c r="KJ212" s="1"/>
      <c r="KK212" s="1"/>
      <c r="KL212" s="1"/>
      <c r="KM212" s="1"/>
      <c r="KN212" s="1"/>
      <c r="KO212" s="1"/>
      <c r="KP212" s="1"/>
      <c r="KQ212" s="1"/>
      <c r="KR212" s="1"/>
      <c r="KS212" s="1"/>
      <c r="KT212" s="1"/>
      <c r="KU212" s="1"/>
      <c r="KV212" s="1"/>
      <c r="KW212" s="1"/>
      <c r="KX212" s="1"/>
      <c r="KY212" s="1"/>
      <c r="KZ212" s="1"/>
      <c r="LA212" s="1"/>
      <c r="LB212" s="1"/>
      <c r="LC212" s="1"/>
      <c r="LD212" s="1"/>
      <c r="LE212" s="1"/>
      <c r="LF212" s="1"/>
      <c r="LG212" s="1"/>
      <c r="LH212" s="1"/>
      <c r="LI212" s="1"/>
      <c r="LJ212" s="1"/>
      <c r="LK212" s="1"/>
      <c r="LL212" s="1"/>
      <c r="LM212" s="1"/>
      <c r="LN212" s="1"/>
      <c r="LO212" s="1"/>
      <c r="LP212" s="1"/>
      <c r="LQ212" s="1"/>
      <c r="LR212" s="1"/>
      <c r="LS212" s="1"/>
      <c r="LT212" s="1"/>
      <c r="LU212" s="1"/>
      <c r="LV212" s="1"/>
      <c r="LW212" s="1"/>
      <c r="LX212" s="1"/>
      <c r="LY212" s="1"/>
      <c r="LZ212" s="1"/>
      <c r="MA212" s="1"/>
      <c r="MB212" s="1"/>
      <c r="MC212" s="1"/>
      <c r="MD212" s="1"/>
      <c r="ME212" s="1"/>
      <c r="MF212" s="1"/>
      <c r="MG212" s="1"/>
      <c r="MH212" s="1"/>
      <c r="MI212" s="1"/>
      <c r="MJ212" s="1"/>
      <c r="MK212" s="1"/>
      <c r="ML212" s="1"/>
      <c r="MM212" s="1"/>
      <c r="MN212" s="1"/>
      <c r="MO212" s="1"/>
      <c r="MP212" s="1"/>
      <c r="MQ212" s="1"/>
      <c r="MR212" s="1"/>
      <c r="MS212" s="1"/>
      <c r="MT212" s="1"/>
      <c r="MU212" s="1"/>
      <c r="MV212" s="1"/>
      <c r="MW212" s="1"/>
      <c r="MX212" s="1"/>
      <c r="MY212" s="1"/>
      <c r="MZ212" s="1"/>
      <c r="NA212" s="1"/>
      <c r="NB212" s="1"/>
      <c r="NC212" s="1"/>
      <c r="ND212" s="1"/>
      <c r="NE212" s="1"/>
      <c r="NF212" s="1"/>
      <c r="NG212" s="1"/>
      <c r="NH212" s="1"/>
      <c r="NI212" s="1"/>
      <c r="NJ212" s="1"/>
      <c r="NK212" s="1"/>
      <c r="NL212" s="1"/>
      <c r="NM212" s="1"/>
      <c r="NN212" s="1"/>
      <c r="NO212" s="1"/>
      <c r="NP212" s="1"/>
      <c r="NQ212" s="1"/>
      <c r="NR212" s="1"/>
      <c r="NS212" s="1"/>
      <c r="NT212" s="1"/>
      <c r="NU212" s="1"/>
      <c r="NV212" s="1"/>
      <c r="NW212" s="1"/>
      <c r="NX212" s="1"/>
      <c r="NY212" s="1"/>
      <c r="NZ212" s="1"/>
      <c r="OA212" s="1"/>
      <c r="OB212" s="1"/>
      <c r="OC212" s="1"/>
      <c r="OD212" s="1"/>
      <c r="OE212" s="1"/>
      <c r="OF212" s="1"/>
      <c r="OG212" s="1"/>
      <c r="OH212" s="1"/>
      <c r="OI212" s="1"/>
      <c r="OJ212" s="1"/>
      <c r="OK212" s="1"/>
      <c r="OL212" s="1"/>
      <c r="OM212" s="1"/>
      <c r="ON212" s="1"/>
      <c r="OO212" s="1"/>
      <c r="OP212" s="1"/>
      <c r="OQ212" s="1"/>
      <c r="OR212" s="1"/>
      <c r="OS212" s="1"/>
      <c r="OT212" s="1"/>
      <c r="OU212" s="1"/>
      <c r="OV212" s="1"/>
      <c r="OW212" s="1"/>
      <c r="OX212" s="1"/>
      <c r="OY212" s="1"/>
      <c r="OZ212" s="1"/>
      <c r="PA212" s="1"/>
      <c r="PB212" s="1"/>
      <c r="PC212" s="1"/>
      <c r="PD212" s="1"/>
      <c r="PE212" s="1"/>
      <c r="PF212" s="1"/>
      <c r="PG212" s="1"/>
      <c r="PH212" s="1"/>
      <c r="PI212" s="1"/>
      <c r="PJ212" s="1"/>
      <c r="PK212" s="1"/>
      <c r="PL212" s="1"/>
      <c r="PM212" s="1"/>
      <c r="PN212" s="1"/>
      <c r="PO212" s="1"/>
      <c r="PP212" s="1"/>
      <c r="PQ212" s="1"/>
      <c r="PR212" s="1"/>
      <c r="PS212" s="1"/>
      <c r="PT212" s="1"/>
      <c r="PU212" s="1"/>
      <c r="PV212" s="1"/>
      <c r="PW212" s="1"/>
      <c r="PX212" s="1"/>
      <c r="PY212" s="1"/>
      <c r="PZ212" s="1"/>
      <c r="QA212" s="1"/>
      <c r="QB212" s="1"/>
      <c r="QC212" s="1"/>
      <c r="QD212" s="1"/>
      <c r="QE212" s="1"/>
      <c r="QF212" s="1"/>
      <c r="QG212" s="1"/>
      <c r="QH212" s="1"/>
      <c r="QI212" s="1"/>
      <c r="QJ212" s="1"/>
      <c r="QK212" s="1"/>
      <c r="QL212" s="1"/>
      <c r="QM212" s="1"/>
      <c r="QN212" s="1"/>
      <c r="QO212" s="1"/>
      <c r="QP212" s="1"/>
      <c r="QQ212" s="1"/>
      <c r="QR212" s="1"/>
      <c r="QS212" s="1"/>
      <c r="QT212" s="1"/>
      <c r="QU212" s="1"/>
      <c r="QV212" s="1"/>
      <c r="QW212" s="1"/>
      <c r="QX212" s="1"/>
      <c r="QY212" s="1"/>
      <c r="QZ212" s="1"/>
      <c r="RA212" s="1"/>
      <c r="RB212" s="1"/>
      <c r="RC212" s="1"/>
      <c r="RD212" s="1"/>
      <c r="RE212" s="1"/>
      <c r="RF212" s="1"/>
      <c r="RG212" s="1"/>
      <c r="RH212" s="1"/>
      <c r="RI212" s="1"/>
      <c r="RJ212" s="1"/>
      <c r="RK212" s="1"/>
      <c r="RL212" s="1"/>
      <c r="RM212" s="1"/>
      <c r="RN212" s="1"/>
      <c r="RO212" s="1"/>
      <c r="RP212" s="1"/>
      <c r="RQ212" s="1"/>
      <c r="RR212" s="1"/>
      <c r="RS212" s="1"/>
      <c r="RT212" s="1"/>
      <c r="RU212" s="1"/>
      <c r="RV212" s="1"/>
      <c r="RW212" s="1"/>
      <c r="RX212" s="1"/>
      <c r="RY212" s="1"/>
      <c r="RZ212" s="1"/>
      <c r="SA212" s="1"/>
      <c r="SB212" s="1"/>
      <c r="SC212" s="1"/>
      <c r="SD212" s="1"/>
      <c r="SE212" s="1"/>
      <c r="SF212" s="1"/>
      <c r="SG212" s="1"/>
      <c r="SH212" s="1"/>
      <c r="SI212" s="1"/>
      <c r="SJ212" s="1"/>
      <c r="SK212" s="1"/>
      <c r="SL212" s="1"/>
      <c r="SM212" s="1"/>
      <c r="SN212" s="1"/>
      <c r="SO212" s="1"/>
      <c r="SP212" s="1"/>
      <c r="SQ212" s="1"/>
      <c r="SR212" s="1"/>
      <c r="SS212" s="1"/>
      <c r="ST212" s="1"/>
      <c r="SU212" s="1"/>
      <c r="SV212" s="1"/>
      <c r="SW212" s="1"/>
      <c r="SX212" s="1"/>
      <c r="SY212" s="1"/>
      <c r="SZ212" s="1"/>
      <c r="TA212" s="1"/>
      <c r="TB212" s="1"/>
      <c r="TC212" s="1"/>
      <c r="TD212" s="1"/>
      <c r="TE212" s="1"/>
      <c r="TF212" s="1"/>
      <c r="TG212" s="1"/>
      <c r="TH212" s="1"/>
      <c r="TI212" s="1"/>
      <c r="TJ212" s="1"/>
      <c r="TK212" s="1"/>
      <c r="TL212" s="1"/>
      <c r="TM212" s="1"/>
      <c r="TN212" s="1"/>
      <c r="TO212" s="1"/>
      <c r="TP212" s="1"/>
      <c r="TQ212" s="1"/>
      <c r="TR212" s="1"/>
      <c r="TS212" s="1"/>
      <c r="TT212" s="1"/>
      <c r="TU212" s="1"/>
      <c r="TV212" s="1"/>
      <c r="TW212" s="1"/>
      <c r="TX212" s="1"/>
      <c r="TY212" s="1"/>
      <c r="TZ212" s="1"/>
      <c r="UA212" s="1"/>
      <c r="UB212" s="1"/>
      <c r="UC212" s="1"/>
      <c r="UD212" s="1"/>
      <c r="UE212" s="1"/>
      <c r="UF212" s="1"/>
      <c r="UG212" s="1"/>
      <c r="UH212" s="1"/>
      <c r="UI212" s="1"/>
      <c r="UJ212" s="1"/>
      <c r="UK212" s="1"/>
      <c r="UL212" s="1"/>
      <c r="UM212" s="1"/>
      <c r="UN212" s="1"/>
      <c r="UO212" s="1"/>
      <c r="UP212" s="1"/>
      <c r="UQ212" s="1"/>
      <c r="UR212" s="1"/>
      <c r="US212" s="1"/>
      <c r="UT212" s="1"/>
      <c r="UU212" s="1"/>
      <c r="UV212" s="1"/>
      <c r="UW212" s="1"/>
      <c r="UX212" s="1"/>
      <c r="UY212" s="1"/>
      <c r="UZ212" s="1"/>
      <c r="VA212" s="1"/>
      <c r="VB212" s="1"/>
      <c r="VC212" s="1"/>
      <c r="VD212" s="1"/>
      <c r="VE212" s="1"/>
      <c r="VF212" s="1"/>
      <c r="VG212" s="1"/>
      <c r="VH212" s="1"/>
      <c r="VI212" s="1"/>
      <c r="VJ212" s="1"/>
      <c r="VK212" s="1"/>
      <c r="VL212" s="1"/>
      <c r="VM212" s="1"/>
      <c r="VN212" s="1"/>
      <c r="VO212" s="1"/>
      <c r="VP212" s="1"/>
      <c r="VQ212" s="1"/>
      <c r="VR212" s="1"/>
      <c r="VS212" s="1"/>
      <c r="VT212" s="1"/>
      <c r="VU212" s="1"/>
      <c r="VV212" s="1"/>
      <c r="VW212" s="1"/>
      <c r="VX212" s="1"/>
      <c r="VY212" s="1"/>
      <c r="VZ212" s="1"/>
      <c r="WA212" s="1"/>
      <c r="WB212" s="1"/>
      <c r="WC212" s="1"/>
      <c r="WD212" s="1"/>
      <c r="WE212" s="1"/>
      <c r="WF212" s="1"/>
      <c r="WG212" s="1"/>
      <c r="WH212" s="1"/>
      <c r="WI212" s="1"/>
      <c r="WJ212" s="1"/>
      <c r="WK212" s="1"/>
      <c r="WL212" s="1"/>
      <c r="WM212" s="1"/>
      <c r="WN212" s="1"/>
      <c r="WO212" s="1"/>
      <c r="WP212" s="1"/>
      <c r="WQ212" s="1"/>
      <c r="WR212" s="1"/>
      <c r="WS212" s="1"/>
      <c r="WT212" s="1"/>
      <c r="WU212" s="1"/>
      <c r="WV212" s="1"/>
      <c r="WW212" s="1"/>
      <c r="WX212" s="1"/>
      <c r="WY212" s="1"/>
      <c r="WZ212" s="1"/>
      <c r="XA212" s="1"/>
      <c r="XB212" s="1"/>
      <c r="XC212" s="1"/>
      <c r="XD212" s="1"/>
      <c r="XE212" s="1"/>
      <c r="XF212" s="1"/>
      <c r="XG212" s="1"/>
      <c r="XH212" s="1"/>
      <c r="XI212" s="1"/>
      <c r="XJ212" s="1"/>
      <c r="XK212" s="1"/>
      <c r="XL212" s="1"/>
      <c r="XM212" s="1"/>
      <c r="XN212" s="1"/>
      <c r="XO212" s="1"/>
      <c r="XP212" s="1"/>
      <c r="XQ212" s="1"/>
      <c r="XR212" s="1"/>
      <c r="XS212" s="1"/>
      <c r="XT212" s="1"/>
      <c r="XU212" s="1"/>
      <c r="XV212" s="1"/>
      <c r="XW212" s="1"/>
      <c r="XX212" s="1"/>
      <c r="XY212" s="1"/>
      <c r="XZ212" s="1"/>
      <c r="YA212" s="1"/>
      <c r="YB212" s="1"/>
      <c r="YC212" s="1"/>
      <c r="YD212" s="1"/>
      <c r="YE212" s="1"/>
      <c r="YF212" s="1"/>
      <c r="YG212" s="1"/>
      <c r="YH212" s="1"/>
      <c r="YI212" s="1"/>
      <c r="YJ212" s="1"/>
      <c r="YK212" s="1"/>
      <c r="YL212" s="1"/>
      <c r="YM212" s="1"/>
      <c r="YN212" s="1"/>
      <c r="YO212" s="1"/>
      <c r="YP212" s="1"/>
      <c r="YQ212" s="1"/>
      <c r="YR212" s="1"/>
      <c r="YS212" s="1"/>
      <c r="YT212" s="1"/>
      <c r="YU212" s="1"/>
      <c r="YV212" s="1"/>
      <c r="YW212" s="1"/>
      <c r="YX212" s="1"/>
      <c r="YY212" s="1"/>
      <c r="YZ212" s="1"/>
      <c r="ZA212" s="1"/>
      <c r="ZB212" s="1"/>
      <c r="ZC212" s="1"/>
      <c r="ZD212" s="1"/>
      <c r="ZE212" s="1"/>
      <c r="ZF212" s="1"/>
      <c r="ZG212" s="1"/>
      <c r="ZH212" s="1"/>
      <c r="ZI212" s="1"/>
      <c r="ZJ212" s="1"/>
      <c r="ZK212" s="1"/>
      <c r="ZL212" s="1"/>
      <c r="ZM212" s="1"/>
      <c r="ZN212" s="1"/>
      <c r="ZO212" s="1"/>
      <c r="ZP212" s="1"/>
      <c r="ZQ212" s="1"/>
      <c r="ZR212" s="1"/>
      <c r="ZS212" s="1"/>
      <c r="ZT212" s="1"/>
      <c r="ZU212" s="1"/>
      <c r="ZV212" s="1"/>
      <c r="ZW212" s="1"/>
      <c r="ZX212" s="1"/>
      <c r="ZY212" s="1"/>
      <c r="ZZ212" s="1"/>
      <c r="AAA212" s="1"/>
      <c r="AAB212" s="1"/>
      <c r="AAC212" s="1"/>
      <c r="AAD212" s="1"/>
      <c r="AAE212" s="1"/>
      <c r="AAF212" s="1"/>
      <c r="AAG212" s="1"/>
      <c r="AAH212" s="1"/>
      <c r="AAI212" s="1"/>
      <c r="AAJ212" s="1"/>
      <c r="AAK212" s="1"/>
      <c r="AAL212" s="1"/>
      <c r="AAM212" s="1"/>
      <c r="AAN212" s="1"/>
      <c r="AAO212" s="1"/>
      <c r="AAP212" s="1"/>
      <c r="AAQ212" s="1"/>
      <c r="AAR212" s="1"/>
      <c r="AAS212" s="1"/>
      <c r="AAT212" s="1"/>
      <c r="AAU212" s="1"/>
      <c r="AAV212" s="1"/>
      <c r="AAW212" s="1"/>
      <c r="AAX212" s="1"/>
      <c r="AAY212" s="1"/>
      <c r="AAZ212" s="1"/>
      <c r="ABA212" s="1"/>
      <c r="ABB212" s="1"/>
      <c r="ABC212" s="1"/>
      <c r="ABD212" s="1"/>
      <c r="ABE212" s="1"/>
      <c r="ABF212" s="1"/>
      <c r="ABG212" s="1"/>
      <c r="ABH212" s="1"/>
      <c r="ABI212" s="1"/>
      <c r="ABJ212" s="1"/>
      <c r="ABK212" s="1"/>
      <c r="ABL212" s="1"/>
      <c r="ABM212" s="1"/>
      <c r="ABN212" s="1"/>
      <c r="ABO212" s="1"/>
      <c r="ABP212" s="1"/>
      <c r="ABQ212" s="1"/>
      <c r="ABR212" s="1"/>
      <c r="ABS212" s="1"/>
      <c r="ABT212" s="1"/>
      <c r="ABU212" s="1"/>
      <c r="ABV212" s="1"/>
      <c r="ABW212" s="1"/>
      <c r="ABX212" s="1"/>
      <c r="ABY212" s="1"/>
      <c r="ABZ212" s="1"/>
      <c r="ACA212" s="1"/>
      <c r="ACB212" s="1"/>
      <c r="ACC212" s="1"/>
      <c r="ACD212" s="1"/>
      <c r="ACE212" s="1"/>
      <c r="ACF212" s="1"/>
      <c r="ACG212" s="1"/>
      <c r="ACH212" s="1"/>
      <c r="ACI212" s="1"/>
      <c r="ACJ212" s="1"/>
      <c r="ACK212" s="1"/>
      <c r="ACL212" s="1"/>
      <c r="ACM212" s="1"/>
      <c r="ACN212" s="1"/>
      <c r="ACO212" s="1"/>
      <c r="ACP212" s="1"/>
      <c r="ACQ212" s="1"/>
      <c r="ACR212" s="1"/>
      <c r="ACS212" s="1"/>
      <c r="ACT212" s="1"/>
      <c r="ACU212" s="1"/>
      <c r="ACV212" s="1"/>
      <c r="ACW212" s="1"/>
      <c r="ACX212" s="1"/>
      <c r="ACY212" s="1"/>
      <c r="ACZ212" s="1"/>
      <c r="ADA212" s="1"/>
      <c r="ADB212" s="1"/>
      <c r="ADC212" s="1"/>
      <c r="ADD212" s="1"/>
      <c r="ADE212" s="1"/>
      <c r="ADF212" s="1"/>
      <c r="ADG212" s="1"/>
      <c r="ADH212" s="1"/>
      <c r="ADI212" s="1"/>
      <c r="ADJ212" s="1"/>
      <c r="ADK212" s="1"/>
      <c r="ADL212" s="1"/>
      <c r="ADM212" s="1"/>
      <c r="ADN212" s="1"/>
      <c r="ADO212" s="1"/>
      <c r="ADP212" s="1"/>
      <c r="ADQ212" s="1"/>
      <c r="ADR212" s="1"/>
      <c r="ADS212" s="1"/>
      <c r="ADT212" s="1"/>
      <c r="ADU212" s="1"/>
      <c r="ADV212" s="1"/>
      <c r="ADW212" s="1"/>
      <c r="ADX212" s="1"/>
      <c r="ADY212" s="1"/>
      <c r="ADZ212" s="1"/>
      <c r="AEA212" s="1"/>
      <c r="AEB212" s="1"/>
      <c r="AEC212" s="1"/>
      <c r="AED212" s="1"/>
      <c r="AEE212" s="1"/>
      <c r="AEF212" s="1"/>
      <c r="AEG212" s="1"/>
      <c r="AEH212" s="1"/>
      <c r="AEI212" s="1"/>
      <c r="AEJ212" s="1"/>
      <c r="AEK212" s="1"/>
      <c r="AEL212" s="1"/>
      <c r="AEM212" s="1"/>
      <c r="AEN212" s="1"/>
      <c r="AEO212" s="1"/>
      <c r="AEP212" s="1"/>
      <c r="AEQ212" s="1"/>
      <c r="AER212" s="1"/>
      <c r="AES212" s="1"/>
      <c r="AET212" s="1"/>
      <c r="AEU212" s="1"/>
      <c r="AEV212" s="1"/>
      <c r="AEW212" s="1"/>
      <c r="AEX212" s="1"/>
      <c r="AEY212" s="1"/>
      <c r="AEZ212" s="1"/>
      <c r="AFA212" s="1"/>
      <c r="AFB212" s="1"/>
      <c r="AFC212" s="1"/>
      <c r="AFD212" s="1"/>
      <c r="AFE212" s="1"/>
      <c r="AFF212" s="1"/>
      <c r="AFG212" s="1"/>
      <c r="AFH212" s="1"/>
      <c r="AFI212" s="1"/>
      <c r="AFJ212" s="1"/>
      <c r="AFK212" s="1"/>
      <c r="AFL212" s="1"/>
      <c r="AFM212" s="1"/>
      <c r="AFN212" s="1"/>
      <c r="AFO212" s="1"/>
      <c r="AFP212" s="1"/>
      <c r="AFQ212" s="1"/>
      <c r="AFR212" s="1"/>
      <c r="AFS212" s="1"/>
      <c r="AFT212" s="1"/>
      <c r="AFU212" s="1"/>
      <c r="AFV212" s="1"/>
      <c r="AFW212" s="1"/>
      <c r="AFX212" s="1"/>
      <c r="AFY212" s="1"/>
      <c r="AFZ212" s="1"/>
      <c r="AGA212" s="1"/>
      <c r="AGB212" s="1"/>
      <c r="AGC212" s="1"/>
      <c r="AGD212" s="1"/>
      <c r="AGE212" s="1"/>
      <c r="AGF212" s="1"/>
      <c r="AGG212" s="1"/>
      <c r="AGH212" s="1"/>
      <c r="AGI212" s="1"/>
      <c r="AGJ212" s="1"/>
      <c r="AGK212" s="1"/>
      <c r="AGL212" s="1"/>
      <c r="AGM212" s="1"/>
      <c r="AGN212" s="1"/>
      <c r="AGO212" s="1"/>
      <c r="AGP212" s="1"/>
      <c r="AGQ212" s="1"/>
      <c r="AGR212" s="1"/>
      <c r="AGS212" s="1"/>
      <c r="AGT212" s="1"/>
      <c r="AGU212" s="1"/>
      <c r="AGV212" s="1"/>
      <c r="AGW212" s="1"/>
      <c r="AGX212" s="1"/>
      <c r="AGY212" s="1"/>
      <c r="AGZ212" s="1"/>
      <c r="AHA212" s="1"/>
      <c r="AHB212" s="1"/>
      <c r="AHC212" s="1"/>
      <c r="AHD212" s="1"/>
      <c r="AHE212" s="1"/>
      <c r="AHF212" s="1"/>
      <c r="AHG212" s="1"/>
      <c r="AHH212" s="1"/>
      <c r="AHI212" s="1"/>
      <c r="AHJ212" s="1"/>
      <c r="AHK212" s="1"/>
      <c r="AHL212" s="1"/>
      <c r="AHM212" s="1"/>
      <c r="AHN212" s="1"/>
      <c r="AHO212" s="1"/>
      <c r="AHP212" s="1"/>
      <c r="AHQ212" s="1"/>
      <c r="AHR212" s="1"/>
      <c r="AHS212" s="1"/>
      <c r="AHT212" s="1"/>
      <c r="AHU212" s="1"/>
      <c r="AHV212" s="1"/>
      <c r="AHW212" s="1"/>
      <c r="AHX212" s="1"/>
      <c r="AHY212" s="1"/>
      <c r="AHZ212" s="1"/>
      <c r="AIA212" s="1"/>
      <c r="AIB212" s="1"/>
      <c r="AIC212" s="1"/>
      <c r="AID212" s="1"/>
      <c r="AIE212" s="1"/>
      <c r="AIF212" s="1"/>
      <c r="AIG212" s="1"/>
      <c r="AIH212" s="1"/>
      <c r="AII212" s="1"/>
      <c r="AIJ212" s="1"/>
      <c r="AIK212" s="1"/>
      <c r="AIL212" s="1"/>
      <c r="AIM212" s="1"/>
      <c r="AIN212" s="1"/>
      <c r="AIO212" s="1"/>
      <c r="AIP212" s="1"/>
      <c r="AIQ212" s="1"/>
      <c r="AIR212" s="1"/>
      <c r="AIS212" s="1"/>
      <c r="AIT212" s="1"/>
      <c r="AIU212" s="1"/>
      <c r="AIV212" s="1"/>
      <c r="AIW212" s="1"/>
      <c r="AIX212" s="1"/>
      <c r="AIY212" s="1"/>
      <c r="AIZ212" s="1"/>
      <c r="AJA212" s="1"/>
      <c r="AJB212" s="1"/>
      <c r="AJC212" s="1"/>
      <c r="AJD212" s="1"/>
      <c r="AJE212" s="1"/>
      <c r="AJF212" s="1"/>
      <c r="AJG212" s="1"/>
      <c r="AJH212" s="1"/>
      <c r="AJI212" s="1"/>
      <c r="AJJ212" s="1"/>
      <c r="AJK212" s="1"/>
      <c r="AJL212" s="1"/>
      <c r="AJM212" s="1"/>
      <c r="AJN212" s="1"/>
      <c r="AJO212" s="1"/>
      <c r="AJP212" s="1"/>
      <c r="AJQ212" s="1"/>
      <c r="AJR212" s="1"/>
      <c r="AJS212" s="1"/>
      <c r="AJT212" s="1"/>
      <c r="AJU212" s="1"/>
      <c r="AJV212" s="1"/>
      <c r="AJW212" s="1"/>
      <c r="AJX212" s="1"/>
      <c r="AJY212" s="1"/>
      <c r="AJZ212" s="1"/>
      <c r="AKA212" s="1"/>
      <c r="AKB212" s="1"/>
      <c r="AKC212" s="1"/>
      <c r="AKD212" s="1"/>
      <c r="AKE212" s="1"/>
      <c r="AKF212" s="1"/>
      <c r="AKG212" s="1"/>
      <c r="AKH212" s="1"/>
      <c r="AKI212" s="1"/>
      <c r="AKJ212" s="1"/>
      <c r="AKK212" s="1"/>
      <c r="AKL212" s="1"/>
      <c r="AKM212" s="1"/>
      <c r="AKN212" s="1"/>
      <c r="AKO212" s="1"/>
      <c r="AKP212" s="1"/>
      <c r="AKQ212" s="1"/>
      <c r="AKR212" s="1"/>
      <c r="AKS212" s="1"/>
      <c r="AKT212" s="1"/>
      <c r="AKU212" s="1"/>
      <c r="AKV212" s="1"/>
      <c r="AKW212" s="1"/>
      <c r="AKX212" s="1"/>
      <c r="AKY212" s="1"/>
    </row>
    <row r="213" spans="1:987" s="41" customFormat="1">
      <c r="A213" s="321">
        <f t="shared" si="18"/>
        <v>10</v>
      </c>
      <c r="B213" s="126" t="s">
        <v>262</v>
      </c>
      <c r="C213" s="127" t="s">
        <v>8</v>
      </c>
      <c r="D213" s="128">
        <v>2</v>
      </c>
      <c r="E213" s="128"/>
      <c r="F213" s="42">
        <f t="shared" ref="F213:F215" si="19">ROUND(D213*E213,2)</f>
        <v>0</v>
      </c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  <c r="FY213" s="1"/>
      <c r="FZ213" s="1"/>
      <c r="GA213" s="1"/>
      <c r="GB213" s="1"/>
      <c r="GC213" s="1"/>
      <c r="GD213" s="1"/>
      <c r="GE213" s="1"/>
      <c r="GF213" s="1"/>
      <c r="GG213" s="1"/>
      <c r="GH213" s="1"/>
      <c r="GI213" s="1"/>
      <c r="GJ213" s="1"/>
      <c r="GK213" s="1"/>
      <c r="GL213" s="1"/>
      <c r="GM213" s="1"/>
      <c r="GN213" s="1"/>
      <c r="GO213" s="1"/>
      <c r="GP213" s="1"/>
      <c r="GQ213" s="1"/>
      <c r="GR213" s="1"/>
      <c r="GS213" s="1"/>
      <c r="GT213" s="1"/>
      <c r="GU213" s="1"/>
      <c r="GV213" s="1"/>
      <c r="GW213" s="1"/>
      <c r="GX213" s="1"/>
      <c r="GY213" s="1"/>
      <c r="GZ213" s="1"/>
      <c r="HA213" s="1"/>
      <c r="HB213" s="1"/>
      <c r="HC213" s="1"/>
      <c r="HD213" s="1"/>
      <c r="HE213" s="1"/>
      <c r="HF213" s="1"/>
      <c r="HG213" s="1"/>
      <c r="HH213" s="1"/>
      <c r="HI213" s="1"/>
      <c r="HJ213" s="1"/>
      <c r="HK213" s="1"/>
      <c r="HL213" s="1"/>
      <c r="HM213" s="1"/>
      <c r="HN213" s="1"/>
      <c r="HO213" s="1"/>
      <c r="HP213" s="1"/>
      <c r="HQ213" s="1"/>
      <c r="HR213" s="1"/>
      <c r="HS213" s="1"/>
      <c r="HT213" s="1"/>
      <c r="HU213" s="1"/>
      <c r="HV213" s="1"/>
      <c r="HW213" s="1"/>
      <c r="HX213" s="1"/>
      <c r="HY213" s="1"/>
      <c r="HZ213" s="1"/>
      <c r="IA213" s="1"/>
      <c r="IB213" s="1"/>
      <c r="IC213" s="1"/>
      <c r="ID213" s="1"/>
      <c r="IE213" s="1"/>
      <c r="IF213" s="1"/>
      <c r="IG213" s="1"/>
      <c r="IH213" s="1"/>
      <c r="II213" s="1"/>
      <c r="IJ213" s="1"/>
      <c r="IK213" s="1"/>
      <c r="IL213" s="1"/>
      <c r="IM213" s="1"/>
      <c r="IN213" s="1"/>
      <c r="IO213" s="1"/>
      <c r="IP213" s="1"/>
      <c r="IQ213" s="1"/>
      <c r="IR213" s="1"/>
      <c r="IS213" s="1"/>
      <c r="IT213" s="1"/>
      <c r="IU213" s="1"/>
      <c r="IV213" s="1"/>
      <c r="IW213" s="1"/>
      <c r="IX213" s="1"/>
      <c r="IY213" s="1"/>
      <c r="IZ213" s="1"/>
      <c r="JA213" s="1"/>
      <c r="JB213" s="1"/>
      <c r="JC213" s="1"/>
      <c r="JD213" s="1"/>
      <c r="JE213" s="1"/>
      <c r="JF213" s="1"/>
      <c r="JG213" s="1"/>
      <c r="JH213" s="1"/>
      <c r="JI213" s="1"/>
      <c r="JJ213" s="1"/>
      <c r="JK213" s="1"/>
      <c r="JL213" s="1"/>
      <c r="JM213" s="1"/>
      <c r="JN213" s="1"/>
      <c r="JO213" s="1"/>
      <c r="JP213" s="1"/>
      <c r="JQ213" s="1"/>
      <c r="JR213" s="1"/>
      <c r="JS213" s="1"/>
      <c r="JT213" s="1"/>
      <c r="JU213" s="1"/>
      <c r="JV213" s="1"/>
      <c r="JW213" s="1"/>
      <c r="JX213" s="1"/>
      <c r="JY213" s="1"/>
      <c r="JZ213" s="1"/>
      <c r="KA213" s="1"/>
      <c r="KB213" s="1"/>
      <c r="KC213" s="1"/>
      <c r="KD213" s="1"/>
      <c r="KE213" s="1"/>
      <c r="KF213" s="1"/>
      <c r="KG213" s="1"/>
      <c r="KH213" s="1"/>
      <c r="KI213" s="1"/>
      <c r="KJ213" s="1"/>
      <c r="KK213" s="1"/>
      <c r="KL213" s="1"/>
      <c r="KM213" s="1"/>
      <c r="KN213" s="1"/>
      <c r="KO213" s="1"/>
      <c r="KP213" s="1"/>
      <c r="KQ213" s="1"/>
      <c r="KR213" s="1"/>
      <c r="KS213" s="1"/>
      <c r="KT213" s="1"/>
      <c r="KU213" s="1"/>
      <c r="KV213" s="1"/>
      <c r="KW213" s="1"/>
      <c r="KX213" s="1"/>
      <c r="KY213" s="1"/>
      <c r="KZ213" s="1"/>
      <c r="LA213" s="1"/>
      <c r="LB213" s="1"/>
      <c r="LC213" s="1"/>
      <c r="LD213" s="1"/>
      <c r="LE213" s="1"/>
      <c r="LF213" s="1"/>
      <c r="LG213" s="1"/>
      <c r="LH213" s="1"/>
      <c r="LI213" s="1"/>
      <c r="LJ213" s="1"/>
      <c r="LK213" s="1"/>
      <c r="LL213" s="1"/>
      <c r="LM213" s="1"/>
      <c r="LN213" s="1"/>
      <c r="LO213" s="1"/>
      <c r="LP213" s="1"/>
      <c r="LQ213" s="1"/>
      <c r="LR213" s="1"/>
      <c r="LS213" s="1"/>
      <c r="LT213" s="1"/>
      <c r="LU213" s="1"/>
      <c r="LV213" s="1"/>
      <c r="LW213" s="1"/>
      <c r="LX213" s="1"/>
      <c r="LY213" s="1"/>
      <c r="LZ213" s="1"/>
      <c r="MA213" s="1"/>
      <c r="MB213" s="1"/>
      <c r="MC213" s="1"/>
      <c r="MD213" s="1"/>
      <c r="ME213" s="1"/>
      <c r="MF213" s="1"/>
      <c r="MG213" s="1"/>
      <c r="MH213" s="1"/>
      <c r="MI213" s="1"/>
      <c r="MJ213" s="1"/>
      <c r="MK213" s="1"/>
      <c r="ML213" s="1"/>
      <c r="MM213" s="1"/>
      <c r="MN213" s="1"/>
      <c r="MO213" s="1"/>
      <c r="MP213" s="1"/>
      <c r="MQ213" s="1"/>
      <c r="MR213" s="1"/>
      <c r="MS213" s="1"/>
      <c r="MT213" s="1"/>
      <c r="MU213" s="1"/>
      <c r="MV213" s="1"/>
      <c r="MW213" s="1"/>
      <c r="MX213" s="1"/>
      <c r="MY213" s="1"/>
      <c r="MZ213" s="1"/>
      <c r="NA213" s="1"/>
      <c r="NB213" s="1"/>
      <c r="NC213" s="1"/>
      <c r="ND213" s="1"/>
      <c r="NE213" s="1"/>
      <c r="NF213" s="1"/>
      <c r="NG213" s="1"/>
      <c r="NH213" s="1"/>
      <c r="NI213" s="1"/>
      <c r="NJ213" s="1"/>
      <c r="NK213" s="1"/>
      <c r="NL213" s="1"/>
      <c r="NM213" s="1"/>
      <c r="NN213" s="1"/>
      <c r="NO213" s="1"/>
      <c r="NP213" s="1"/>
      <c r="NQ213" s="1"/>
      <c r="NR213" s="1"/>
      <c r="NS213" s="1"/>
      <c r="NT213" s="1"/>
      <c r="NU213" s="1"/>
      <c r="NV213" s="1"/>
      <c r="NW213" s="1"/>
      <c r="NX213" s="1"/>
      <c r="NY213" s="1"/>
      <c r="NZ213" s="1"/>
      <c r="OA213" s="1"/>
      <c r="OB213" s="1"/>
      <c r="OC213" s="1"/>
      <c r="OD213" s="1"/>
      <c r="OE213" s="1"/>
      <c r="OF213" s="1"/>
      <c r="OG213" s="1"/>
      <c r="OH213" s="1"/>
      <c r="OI213" s="1"/>
      <c r="OJ213" s="1"/>
      <c r="OK213" s="1"/>
      <c r="OL213" s="1"/>
      <c r="OM213" s="1"/>
      <c r="ON213" s="1"/>
      <c r="OO213" s="1"/>
      <c r="OP213" s="1"/>
      <c r="OQ213" s="1"/>
      <c r="OR213" s="1"/>
      <c r="OS213" s="1"/>
      <c r="OT213" s="1"/>
      <c r="OU213" s="1"/>
      <c r="OV213" s="1"/>
      <c r="OW213" s="1"/>
      <c r="OX213" s="1"/>
      <c r="OY213" s="1"/>
      <c r="OZ213" s="1"/>
      <c r="PA213" s="1"/>
      <c r="PB213" s="1"/>
      <c r="PC213" s="1"/>
      <c r="PD213" s="1"/>
      <c r="PE213" s="1"/>
      <c r="PF213" s="1"/>
      <c r="PG213" s="1"/>
      <c r="PH213" s="1"/>
      <c r="PI213" s="1"/>
      <c r="PJ213" s="1"/>
      <c r="PK213" s="1"/>
      <c r="PL213" s="1"/>
      <c r="PM213" s="1"/>
      <c r="PN213" s="1"/>
      <c r="PO213" s="1"/>
      <c r="PP213" s="1"/>
      <c r="PQ213" s="1"/>
      <c r="PR213" s="1"/>
      <c r="PS213" s="1"/>
      <c r="PT213" s="1"/>
      <c r="PU213" s="1"/>
      <c r="PV213" s="1"/>
      <c r="PW213" s="1"/>
      <c r="PX213" s="1"/>
      <c r="PY213" s="1"/>
      <c r="PZ213" s="1"/>
      <c r="QA213" s="1"/>
      <c r="QB213" s="1"/>
      <c r="QC213" s="1"/>
      <c r="QD213" s="1"/>
      <c r="QE213" s="1"/>
      <c r="QF213" s="1"/>
      <c r="QG213" s="1"/>
      <c r="QH213" s="1"/>
      <c r="QI213" s="1"/>
      <c r="QJ213" s="1"/>
      <c r="QK213" s="1"/>
      <c r="QL213" s="1"/>
      <c r="QM213" s="1"/>
      <c r="QN213" s="1"/>
      <c r="QO213" s="1"/>
      <c r="QP213" s="1"/>
      <c r="QQ213" s="1"/>
      <c r="QR213" s="1"/>
      <c r="QS213" s="1"/>
      <c r="QT213" s="1"/>
      <c r="QU213" s="1"/>
      <c r="QV213" s="1"/>
      <c r="QW213" s="1"/>
      <c r="QX213" s="1"/>
      <c r="QY213" s="1"/>
      <c r="QZ213" s="1"/>
      <c r="RA213" s="1"/>
      <c r="RB213" s="1"/>
      <c r="RC213" s="1"/>
      <c r="RD213" s="1"/>
      <c r="RE213" s="1"/>
      <c r="RF213" s="1"/>
      <c r="RG213" s="1"/>
      <c r="RH213" s="1"/>
      <c r="RI213" s="1"/>
      <c r="RJ213" s="1"/>
      <c r="RK213" s="1"/>
      <c r="RL213" s="1"/>
      <c r="RM213" s="1"/>
      <c r="RN213" s="1"/>
      <c r="RO213" s="1"/>
      <c r="RP213" s="1"/>
      <c r="RQ213" s="1"/>
      <c r="RR213" s="1"/>
      <c r="RS213" s="1"/>
      <c r="RT213" s="1"/>
      <c r="RU213" s="1"/>
      <c r="RV213" s="1"/>
      <c r="RW213" s="1"/>
      <c r="RX213" s="1"/>
      <c r="RY213" s="1"/>
      <c r="RZ213" s="1"/>
      <c r="SA213" s="1"/>
      <c r="SB213" s="1"/>
      <c r="SC213" s="1"/>
      <c r="SD213" s="1"/>
      <c r="SE213" s="1"/>
      <c r="SF213" s="1"/>
      <c r="SG213" s="1"/>
      <c r="SH213" s="1"/>
      <c r="SI213" s="1"/>
      <c r="SJ213" s="1"/>
      <c r="SK213" s="1"/>
      <c r="SL213" s="1"/>
      <c r="SM213" s="1"/>
      <c r="SN213" s="1"/>
      <c r="SO213" s="1"/>
      <c r="SP213" s="1"/>
      <c r="SQ213" s="1"/>
      <c r="SR213" s="1"/>
      <c r="SS213" s="1"/>
      <c r="ST213" s="1"/>
      <c r="SU213" s="1"/>
      <c r="SV213" s="1"/>
      <c r="SW213" s="1"/>
      <c r="SX213" s="1"/>
      <c r="SY213" s="1"/>
      <c r="SZ213" s="1"/>
      <c r="TA213" s="1"/>
      <c r="TB213" s="1"/>
      <c r="TC213" s="1"/>
      <c r="TD213" s="1"/>
      <c r="TE213" s="1"/>
      <c r="TF213" s="1"/>
      <c r="TG213" s="1"/>
      <c r="TH213" s="1"/>
      <c r="TI213" s="1"/>
      <c r="TJ213" s="1"/>
      <c r="TK213" s="1"/>
      <c r="TL213" s="1"/>
      <c r="TM213" s="1"/>
      <c r="TN213" s="1"/>
      <c r="TO213" s="1"/>
      <c r="TP213" s="1"/>
      <c r="TQ213" s="1"/>
      <c r="TR213" s="1"/>
      <c r="TS213" s="1"/>
      <c r="TT213" s="1"/>
      <c r="TU213" s="1"/>
      <c r="TV213" s="1"/>
      <c r="TW213" s="1"/>
      <c r="TX213" s="1"/>
      <c r="TY213" s="1"/>
      <c r="TZ213" s="1"/>
      <c r="UA213" s="1"/>
      <c r="UB213" s="1"/>
      <c r="UC213" s="1"/>
      <c r="UD213" s="1"/>
      <c r="UE213" s="1"/>
      <c r="UF213" s="1"/>
      <c r="UG213" s="1"/>
      <c r="UH213" s="1"/>
      <c r="UI213" s="1"/>
      <c r="UJ213" s="1"/>
      <c r="UK213" s="1"/>
      <c r="UL213" s="1"/>
      <c r="UM213" s="1"/>
      <c r="UN213" s="1"/>
      <c r="UO213" s="1"/>
      <c r="UP213" s="1"/>
      <c r="UQ213" s="1"/>
      <c r="UR213" s="1"/>
      <c r="US213" s="1"/>
      <c r="UT213" s="1"/>
      <c r="UU213" s="1"/>
      <c r="UV213" s="1"/>
      <c r="UW213" s="1"/>
      <c r="UX213" s="1"/>
      <c r="UY213" s="1"/>
      <c r="UZ213" s="1"/>
      <c r="VA213" s="1"/>
      <c r="VB213" s="1"/>
      <c r="VC213" s="1"/>
      <c r="VD213" s="1"/>
      <c r="VE213" s="1"/>
      <c r="VF213" s="1"/>
      <c r="VG213" s="1"/>
      <c r="VH213" s="1"/>
      <c r="VI213" s="1"/>
      <c r="VJ213" s="1"/>
      <c r="VK213" s="1"/>
      <c r="VL213" s="1"/>
      <c r="VM213" s="1"/>
      <c r="VN213" s="1"/>
      <c r="VO213" s="1"/>
      <c r="VP213" s="1"/>
      <c r="VQ213" s="1"/>
      <c r="VR213" s="1"/>
      <c r="VS213" s="1"/>
      <c r="VT213" s="1"/>
      <c r="VU213" s="1"/>
      <c r="VV213" s="1"/>
      <c r="VW213" s="1"/>
      <c r="VX213" s="1"/>
      <c r="VY213" s="1"/>
      <c r="VZ213" s="1"/>
      <c r="WA213" s="1"/>
      <c r="WB213" s="1"/>
      <c r="WC213" s="1"/>
      <c r="WD213" s="1"/>
      <c r="WE213" s="1"/>
      <c r="WF213" s="1"/>
      <c r="WG213" s="1"/>
      <c r="WH213" s="1"/>
      <c r="WI213" s="1"/>
      <c r="WJ213" s="1"/>
      <c r="WK213" s="1"/>
      <c r="WL213" s="1"/>
      <c r="WM213" s="1"/>
      <c r="WN213" s="1"/>
      <c r="WO213" s="1"/>
      <c r="WP213" s="1"/>
      <c r="WQ213" s="1"/>
      <c r="WR213" s="1"/>
      <c r="WS213" s="1"/>
      <c r="WT213" s="1"/>
      <c r="WU213" s="1"/>
      <c r="WV213" s="1"/>
      <c r="WW213" s="1"/>
      <c r="WX213" s="1"/>
      <c r="WY213" s="1"/>
      <c r="WZ213" s="1"/>
      <c r="XA213" s="1"/>
      <c r="XB213" s="1"/>
      <c r="XC213" s="1"/>
      <c r="XD213" s="1"/>
      <c r="XE213" s="1"/>
      <c r="XF213" s="1"/>
      <c r="XG213" s="1"/>
      <c r="XH213" s="1"/>
      <c r="XI213" s="1"/>
      <c r="XJ213" s="1"/>
      <c r="XK213" s="1"/>
      <c r="XL213" s="1"/>
      <c r="XM213" s="1"/>
      <c r="XN213" s="1"/>
      <c r="XO213" s="1"/>
      <c r="XP213" s="1"/>
      <c r="XQ213" s="1"/>
      <c r="XR213" s="1"/>
      <c r="XS213" s="1"/>
      <c r="XT213" s="1"/>
      <c r="XU213" s="1"/>
      <c r="XV213" s="1"/>
      <c r="XW213" s="1"/>
      <c r="XX213" s="1"/>
      <c r="XY213" s="1"/>
      <c r="XZ213" s="1"/>
      <c r="YA213" s="1"/>
      <c r="YB213" s="1"/>
      <c r="YC213" s="1"/>
      <c r="YD213" s="1"/>
      <c r="YE213" s="1"/>
      <c r="YF213" s="1"/>
      <c r="YG213" s="1"/>
      <c r="YH213" s="1"/>
      <c r="YI213" s="1"/>
      <c r="YJ213" s="1"/>
      <c r="YK213" s="1"/>
      <c r="YL213" s="1"/>
      <c r="YM213" s="1"/>
      <c r="YN213" s="1"/>
      <c r="YO213" s="1"/>
      <c r="YP213" s="1"/>
      <c r="YQ213" s="1"/>
      <c r="YR213" s="1"/>
      <c r="YS213" s="1"/>
      <c r="YT213" s="1"/>
      <c r="YU213" s="1"/>
      <c r="YV213" s="1"/>
      <c r="YW213" s="1"/>
      <c r="YX213" s="1"/>
      <c r="YY213" s="1"/>
      <c r="YZ213" s="1"/>
      <c r="ZA213" s="1"/>
      <c r="ZB213" s="1"/>
      <c r="ZC213" s="1"/>
      <c r="ZD213" s="1"/>
      <c r="ZE213" s="1"/>
      <c r="ZF213" s="1"/>
      <c r="ZG213" s="1"/>
      <c r="ZH213" s="1"/>
      <c r="ZI213" s="1"/>
      <c r="ZJ213" s="1"/>
      <c r="ZK213" s="1"/>
      <c r="ZL213" s="1"/>
      <c r="ZM213" s="1"/>
      <c r="ZN213" s="1"/>
      <c r="ZO213" s="1"/>
      <c r="ZP213" s="1"/>
      <c r="ZQ213" s="1"/>
      <c r="ZR213" s="1"/>
      <c r="ZS213" s="1"/>
      <c r="ZT213" s="1"/>
      <c r="ZU213" s="1"/>
      <c r="ZV213" s="1"/>
      <c r="ZW213" s="1"/>
      <c r="ZX213" s="1"/>
      <c r="ZY213" s="1"/>
      <c r="ZZ213" s="1"/>
      <c r="AAA213" s="1"/>
      <c r="AAB213" s="1"/>
      <c r="AAC213" s="1"/>
      <c r="AAD213" s="1"/>
      <c r="AAE213" s="1"/>
      <c r="AAF213" s="1"/>
      <c r="AAG213" s="1"/>
      <c r="AAH213" s="1"/>
      <c r="AAI213" s="1"/>
      <c r="AAJ213" s="1"/>
      <c r="AAK213" s="1"/>
      <c r="AAL213" s="1"/>
      <c r="AAM213" s="1"/>
      <c r="AAN213" s="1"/>
      <c r="AAO213" s="1"/>
      <c r="AAP213" s="1"/>
      <c r="AAQ213" s="1"/>
      <c r="AAR213" s="1"/>
      <c r="AAS213" s="1"/>
      <c r="AAT213" s="1"/>
      <c r="AAU213" s="1"/>
      <c r="AAV213" s="1"/>
      <c r="AAW213" s="1"/>
      <c r="AAX213" s="1"/>
      <c r="AAY213" s="1"/>
      <c r="AAZ213" s="1"/>
      <c r="ABA213" s="1"/>
      <c r="ABB213" s="1"/>
      <c r="ABC213" s="1"/>
      <c r="ABD213" s="1"/>
      <c r="ABE213" s="1"/>
      <c r="ABF213" s="1"/>
      <c r="ABG213" s="1"/>
      <c r="ABH213" s="1"/>
      <c r="ABI213" s="1"/>
      <c r="ABJ213" s="1"/>
      <c r="ABK213" s="1"/>
      <c r="ABL213" s="1"/>
      <c r="ABM213" s="1"/>
      <c r="ABN213" s="1"/>
      <c r="ABO213" s="1"/>
      <c r="ABP213" s="1"/>
      <c r="ABQ213" s="1"/>
      <c r="ABR213" s="1"/>
      <c r="ABS213" s="1"/>
      <c r="ABT213" s="1"/>
      <c r="ABU213" s="1"/>
      <c r="ABV213" s="1"/>
      <c r="ABW213" s="1"/>
      <c r="ABX213" s="1"/>
      <c r="ABY213" s="1"/>
      <c r="ABZ213" s="1"/>
      <c r="ACA213" s="1"/>
      <c r="ACB213" s="1"/>
      <c r="ACC213" s="1"/>
      <c r="ACD213" s="1"/>
      <c r="ACE213" s="1"/>
      <c r="ACF213" s="1"/>
      <c r="ACG213" s="1"/>
      <c r="ACH213" s="1"/>
      <c r="ACI213" s="1"/>
      <c r="ACJ213" s="1"/>
      <c r="ACK213" s="1"/>
      <c r="ACL213" s="1"/>
      <c r="ACM213" s="1"/>
      <c r="ACN213" s="1"/>
      <c r="ACO213" s="1"/>
      <c r="ACP213" s="1"/>
      <c r="ACQ213" s="1"/>
      <c r="ACR213" s="1"/>
      <c r="ACS213" s="1"/>
      <c r="ACT213" s="1"/>
      <c r="ACU213" s="1"/>
      <c r="ACV213" s="1"/>
      <c r="ACW213" s="1"/>
      <c r="ACX213" s="1"/>
      <c r="ACY213" s="1"/>
      <c r="ACZ213" s="1"/>
      <c r="ADA213" s="1"/>
      <c r="ADB213" s="1"/>
      <c r="ADC213" s="1"/>
      <c r="ADD213" s="1"/>
      <c r="ADE213" s="1"/>
      <c r="ADF213" s="1"/>
      <c r="ADG213" s="1"/>
      <c r="ADH213" s="1"/>
      <c r="ADI213" s="1"/>
      <c r="ADJ213" s="1"/>
      <c r="ADK213" s="1"/>
      <c r="ADL213" s="1"/>
      <c r="ADM213" s="1"/>
      <c r="ADN213" s="1"/>
      <c r="ADO213" s="1"/>
      <c r="ADP213" s="1"/>
      <c r="ADQ213" s="1"/>
      <c r="ADR213" s="1"/>
      <c r="ADS213" s="1"/>
      <c r="ADT213" s="1"/>
      <c r="ADU213" s="1"/>
      <c r="ADV213" s="1"/>
      <c r="ADW213" s="1"/>
      <c r="ADX213" s="1"/>
      <c r="ADY213" s="1"/>
      <c r="ADZ213" s="1"/>
      <c r="AEA213" s="1"/>
      <c r="AEB213" s="1"/>
      <c r="AEC213" s="1"/>
      <c r="AED213" s="1"/>
      <c r="AEE213" s="1"/>
      <c r="AEF213" s="1"/>
      <c r="AEG213" s="1"/>
      <c r="AEH213" s="1"/>
      <c r="AEI213" s="1"/>
      <c r="AEJ213" s="1"/>
      <c r="AEK213" s="1"/>
      <c r="AEL213" s="1"/>
      <c r="AEM213" s="1"/>
      <c r="AEN213" s="1"/>
      <c r="AEO213" s="1"/>
      <c r="AEP213" s="1"/>
      <c r="AEQ213" s="1"/>
      <c r="AER213" s="1"/>
      <c r="AES213" s="1"/>
      <c r="AET213" s="1"/>
      <c r="AEU213" s="1"/>
      <c r="AEV213" s="1"/>
      <c r="AEW213" s="1"/>
      <c r="AEX213" s="1"/>
      <c r="AEY213" s="1"/>
      <c r="AEZ213" s="1"/>
      <c r="AFA213" s="1"/>
      <c r="AFB213" s="1"/>
      <c r="AFC213" s="1"/>
      <c r="AFD213" s="1"/>
      <c r="AFE213" s="1"/>
      <c r="AFF213" s="1"/>
      <c r="AFG213" s="1"/>
      <c r="AFH213" s="1"/>
      <c r="AFI213" s="1"/>
      <c r="AFJ213" s="1"/>
      <c r="AFK213" s="1"/>
      <c r="AFL213" s="1"/>
      <c r="AFM213" s="1"/>
      <c r="AFN213" s="1"/>
      <c r="AFO213" s="1"/>
      <c r="AFP213" s="1"/>
      <c r="AFQ213" s="1"/>
      <c r="AFR213" s="1"/>
      <c r="AFS213" s="1"/>
      <c r="AFT213" s="1"/>
      <c r="AFU213" s="1"/>
      <c r="AFV213" s="1"/>
      <c r="AFW213" s="1"/>
      <c r="AFX213" s="1"/>
      <c r="AFY213" s="1"/>
      <c r="AFZ213" s="1"/>
      <c r="AGA213" s="1"/>
      <c r="AGB213" s="1"/>
      <c r="AGC213" s="1"/>
      <c r="AGD213" s="1"/>
      <c r="AGE213" s="1"/>
      <c r="AGF213" s="1"/>
      <c r="AGG213" s="1"/>
      <c r="AGH213" s="1"/>
      <c r="AGI213" s="1"/>
      <c r="AGJ213" s="1"/>
      <c r="AGK213" s="1"/>
      <c r="AGL213" s="1"/>
      <c r="AGM213" s="1"/>
      <c r="AGN213" s="1"/>
      <c r="AGO213" s="1"/>
      <c r="AGP213" s="1"/>
      <c r="AGQ213" s="1"/>
      <c r="AGR213" s="1"/>
      <c r="AGS213" s="1"/>
      <c r="AGT213" s="1"/>
      <c r="AGU213" s="1"/>
      <c r="AGV213" s="1"/>
      <c r="AGW213" s="1"/>
      <c r="AGX213" s="1"/>
      <c r="AGY213" s="1"/>
      <c r="AGZ213" s="1"/>
      <c r="AHA213" s="1"/>
      <c r="AHB213" s="1"/>
      <c r="AHC213" s="1"/>
      <c r="AHD213" s="1"/>
      <c r="AHE213" s="1"/>
      <c r="AHF213" s="1"/>
      <c r="AHG213" s="1"/>
      <c r="AHH213" s="1"/>
      <c r="AHI213" s="1"/>
      <c r="AHJ213" s="1"/>
      <c r="AHK213" s="1"/>
      <c r="AHL213" s="1"/>
      <c r="AHM213" s="1"/>
      <c r="AHN213" s="1"/>
      <c r="AHO213" s="1"/>
      <c r="AHP213" s="1"/>
      <c r="AHQ213" s="1"/>
      <c r="AHR213" s="1"/>
      <c r="AHS213" s="1"/>
      <c r="AHT213" s="1"/>
      <c r="AHU213" s="1"/>
      <c r="AHV213" s="1"/>
      <c r="AHW213" s="1"/>
      <c r="AHX213" s="1"/>
      <c r="AHY213" s="1"/>
      <c r="AHZ213" s="1"/>
      <c r="AIA213" s="1"/>
      <c r="AIB213" s="1"/>
      <c r="AIC213" s="1"/>
      <c r="AID213" s="1"/>
      <c r="AIE213" s="1"/>
      <c r="AIF213" s="1"/>
      <c r="AIG213" s="1"/>
      <c r="AIH213" s="1"/>
      <c r="AII213" s="1"/>
      <c r="AIJ213" s="1"/>
      <c r="AIK213" s="1"/>
      <c r="AIL213" s="1"/>
      <c r="AIM213" s="1"/>
      <c r="AIN213" s="1"/>
      <c r="AIO213" s="1"/>
      <c r="AIP213" s="1"/>
      <c r="AIQ213" s="1"/>
      <c r="AIR213" s="1"/>
      <c r="AIS213" s="1"/>
      <c r="AIT213" s="1"/>
      <c r="AIU213" s="1"/>
      <c r="AIV213" s="1"/>
      <c r="AIW213" s="1"/>
      <c r="AIX213" s="1"/>
      <c r="AIY213" s="1"/>
      <c r="AIZ213" s="1"/>
      <c r="AJA213" s="1"/>
      <c r="AJB213" s="1"/>
      <c r="AJC213" s="1"/>
      <c r="AJD213" s="1"/>
      <c r="AJE213" s="1"/>
      <c r="AJF213" s="1"/>
      <c r="AJG213" s="1"/>
      <c r="AJH213" s="1"/>
      <c r="AJI213" s="1"/>
      <c r="AJJ213" s="1"/>
      <c r="AJK213" s="1"/>
      <c r="AJL213" s="1"/>
      <c r="AJM213" s="1"/>
      <c r="AJN213" s="1"/>
      <c r="AJO213" s="1"/>
      <c r="AJP213" s="1"/>
      <c r="AJQ213" s="1"/>
      <c r="AJR213" s="1"/>
      <c r="AJS213" s="1"/>
      <c r="AJT213" s="1"/>
      <c r="AJU213" s="1"/>
      <c r="AJV213" s="1"/>
      <c r="AJW213" s="1"/>
      <c r="AJX213" s="1"/>
      <c r="AJY213" s="1"/>
      <c r="AJZ213" s="1"/>
      <c r="AKA213" s="1"/>
      <c r="AKB213" s="1"/>
      <c r="AKC213" s="1"/>
      <c r="AKD213" s="1"/>
      <c r="AKE213" s="1"/>
      <c r="AKF213" s="1"/>
      <c r="AKG213" s="1"/>
      <c r="AKH213" s="1"/>
      <c r="AKI213" s="1"/>
      <c r="AKJ213" s="1"/>
      <c r="AKK213" s="1"/>
      <c r="AKL213" s="1"/>
      <c r="AKM213" s="1"/>
      <c r="AKN213" s="1"/>
      <c r="AKO213" s="1"/>
      <c r="AKP213" s="1"/>
      <c r="AKQ213" s="1"/>
      <c r="AKR213" s="1"/>
      <c r="AKS213" s="1"/>
      <c r="AKT213" s="1"/>
      <c r="AKU213" s="1"/>
      <c r="AKV213" s="1"/>
      <c r="AKW213" s="1"/>
      <c r="AKX213" s="1"/>
      <c r="AKY213" s="1"/>
    </row>
    <row r="214" spans="1:987" s="41" customFormat="1" ht="25.5">
      <c r="A214" s="321">
        <f t="shared" si="18"/>
        <v>11</v>
      </c>
      <c r="B214" s="126" t="s">
        <v>315</v>
      </c>
      <c r="C214" s="127" t="s">
        <v>8</v>
      </c>
      <c r="D214" s="128">
        <v>1</v>
      </c>
      <c r="E214" s="128"/>
      <c r="F214" s="42">
        <f t="shared" si="19"/>
        <v>0</v>
      </c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  <c r="DM214" s="1"/>
      <c r="DN214" s="1"/>
      <c r="DO214" s="1"/>
      <c r="DP214" s="1"/>
      <c r="DQ214" s="1"/>
      <c r="DR214" s="1"/>
      <c r="DS214" s="1"/>
      <c r="DT214" s="1"/>
      <c r="DU214" s="1"/>
      <c r="DV214" s="1"/>
      <c r="DW214" s="1"/>
      <c r="DX214" s="1"/>
      <c r="DY214" s="1"/>
      <c r="DZ214" s="1"/>
      <c r="EA214" s="1"/>
      <c r="EB214" s="1"/>
      <c r="EC214" s="1"/>
      <c r="ED214" s="1"/>
      <c r="EE214" s="1"/>
      <c r="EF214" s="1"/>
      <c r="EG214" s="1"/>
      <c r="EH214" s="1"/>
      <c r="EI214" s="1"/>
      <c r="EJ214" s="1"/>
      <c r="EK214" s="1"/>
      <c r="EL214" s="1"/>
      <c r="EM214" s="1"/>
      <c r="EN214" s="1"/>
      <c r="EO214" s="1"/>
      <c r="EP214" s="1"/>
      <c r="EQ214" s="1"/>
      <c r="ER214" s="1"/>
      <c r="ES214" s="1"/>
      <c r="ET214" s="1"/>
      <c r="EU214" s="1"/>
      <c r="EV214" s="1"/>
      <c r="EW214" s="1"/>
      <c r="EX214" s="1"/>
      <c r="EY214" s="1"/>
      <c r="EZ214" s="1"/>
      <c r="FA214" s="1"/>
      <c r="FB214" s="1"/>
      <c r="FC214" s="1"/>
      <c r="FD214" s="1"/>
      <c r="FE214" s="1"/>
      <c r="FF214" s="1"/>
      <c r="FG214" s="1"/>
      <c r="FH214" s="1"/>
      <c r="FI214" s="1"/>
      <c r="FJ214" s="1"/>
      <c r="FK214" s="1"/>
      <c r="FL214" s="1"/>
      <c r="FM214" s="1"/>
      <c r="FN214" s="1"/>
      <c r="FO214" s="1"/>
      <c r="FP214" s="1"/>
      <c r="FQ214" s="1"/>
      <c r="FR214" s="1"/>
      <c r="FS214" s="1"/>
      <c r="FT214" s="1"/>
      <c r="FU214" s="1"/>
      <c r="FV214" s="1"/>
      <c r="FW214" s="1"/>
      <c r="FX214" s="1"/>
      <c r="FY214" s="1"/>
      <c r="FZ214" s="1"/>
      <c r="GA214" s="1"/>
      <c r="GB214" s="1"/>
      <c r="GC214" s="1"/>
      <c r="GD214" s="1"/>
      <c r="GE214" s="1"/>
      <c r="GF214" s="1"/>
      <c r="GG214" s="1"/>
      <c r="GH214" s="1"/>
      <c r="GI214" s="1"/>
      <c r="GJ214" s="1"/>
      <c r="GK214" s="1"/>
      <c r="GL214" s="1"/>
      <c r="GM214" s="1"/>
      <c r="GN214" s="1"/>
      <c r="GO214" s="1"/>
      <c r="GP214" s="1"/>
      <c r="GQ214" s="1"/>
      <c r="GR214" s="1"/>
      <c r="GS214" s="1"/>
      <c r="GT214" s="1"/>
      <c r="GU214" s="1"/>
      <c r="GV214" s="1"/>
      <c r="GW214" s="1"/>
      <c r="GX214" s="1"/>
      <c r="GY214" s="1"/>
      <c r="GZ214" s="1"/>
      <c r="HA214" s="1"/>
      <c r="HB214" s="1"/>
      <c r="HC214" s="1"/>
      <c r="HD214" s="1"/>
      <c r="HE214" s="1"/>
      <c r="HF214" s="1"/>
      <c r="HG214" s="1"/>
      <c r="HH214" s="1"/>
      <c r="HI214" s="1"/>
      <c r="HJ214" s="1"/>
      <c r="HK214" s="1"/>
      <c r="HL214" s="1"/>
      <c r="HM214" s="1"/>
      <c r="HN214" s="1"/>
      <c r="HO214" s="1"/>
      <c r="HP214" s="1"/>
      <c r="HQ214" s="1"/>
      <c r="HR214" s="1"/>
      <c r="HS214" s="1"/>
      <c r="HT214" s="1"/>
      <c r="HU214" s="1"/>
      <c r="HV214" s="1"/>
      <c r="HW214" s="1"/>
      <c r="HX214" s="1"/>
      <c r="HY214" s="1"/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  <c r="IK214" s="1"/>
      <c r="IL214" s="1"/>
      <c r="IM214" s="1"/>
      <c r="IN214" s="1"/>
      <c r="IO214" s="1"/>
      <c r="IP214" s="1"/>
      <c r="IQ214" s="1"/>
      <c r="IR214" s="1"/>
      <c r="IS214" s="1"/>
      <c r="IT214" s="1"/>
      <c r="IU214" s="1"/>
      <c r="IV214" s="1"/>
      <c r="IW214" s="1"/>
      <c r="IX214" s="1"/>
      <c r="IY214" s="1"/>
      <c r="IZ214" s="1"/>
      <c r="JA214" s="1"/>
      <c r="JB214" s="1"/>
      <c r="JC214" s="1"/>
      <c r="JD214" s="1"/>
      <c r="JE214" s="1"/>
      <c r="JF214" s="1"/>
      <c r="JG214" s="1"/>
      <c r="JH214" s="1"/>
      <c r="JI214" s="1"/>
      <c r="JJ214" s="1"/>
      <c r="JK214" s="1"/>
      <c r="JL214" s="1"/>
      <c r="JM214" s="1"/>
      <c r="JN214" s="1"/>
      <c r="JO214" s="1"/>
      <c r="JP214" s="1"/>
      <c r="JQ214" s="1"/>
      <c r="JR214" s="1"/>
      <c r="JS214" s="1"/>
      <c r="JT214" s="1"/>
      <c r="JU214" s="1"/>
      <c r="JV214" s="1"/>
      <c r="JW214" s="1"/>
      <c r="JX214" s="1"/>
      <c r="JY214" s="1"/>
      <c r="JZ214" s="1"/>
      <c r="KA214" s="1"/>
      <c r="KB214" s="1"/>
      <c r="KC214" s="1"/>
      <c r="KD214" s="1"/>
      <c r="KE214" s="1"/>
      <c r="KF214" s="1"/>
      <c r="KG214" s="1"/>
      <c r="KH214" s="1"/>
      <c r="KI214" s="1"/>
      <c r="KJ214" s="1"/>
      <c r="KK214" s="1"/>
      <c r="KL214" s="1"/>
      <c r="KM214" s="1"/>
      <c r="KN214" s="1"/>
      <c r="KO214" s="1"/>
      <c r="KP214" s="1"/>
      <c r="KQ214" s="1"/>
      <c r="KR214" s="1"/>
      <c r="KS214" s="1"/>
      <c r="KT214" s="1"/>
      <c r="KU214" s="1"/>
      <c r="KV214" s="1"/>
      <c r="KW214" s="1"/>
      <c r="KX214" s="1"/>
      <c r="KY214" s="1"/>
      <c r="KZ214" s="1"/>
      <c r="LA214" s="1"/>
      <c r="LB214" s="1"/>
      <c r="LC214" s="1"/>
      <c r="LD214" s="1"/>
      <c r="LE214" s="1"/>
      <c r="LF214" s="1"/>
      <c r="LG214" s="1"/>
      <c r="LH214" s="1"/>
      <c r="LI214" s="1"/>
      <c r="LJ214" s="1"/>
      <c r="LK214" s="1"/>
      <c r="LL214" s="1"/>
      <c r="LM214" s="1"/>
      <c r="LN214" s="1"/>
      <c r="LO214" s="1"/>
      <c r="LP214" s="1"/>
      <c r="LQ214" s="1"/>
      <c r="LR214" s="1"/>
      <c r="LS214" s="1"/>
      <c r="LT214" s="1"/>
      <c r="LU214" s="1"/>
      <c r="LV214" s="1"/>
      <c r="LW214" s="1"/>
      <c r="LX214" s="1"/>
      <c r="LY214" s="1"/>
      <c r="LZ214" s="1"/>
      <c r="MA214" s="1"/>
      <c r="MB214" s="1"/>
      <c r="MC214" s="1"/>
      <c r="MD214" s="1"/>
      <c r="ME214" s="1"/>
      <c r="MF214" s="1"/>
      <c r="MG214" s="1"/>
      <c r="MH214" s="1"/>
      <c r="MI214" s="1"/>
      <c r="MJ214" s="1"/>
      <c r="MK214" s="1"/>
      <c r="ML214" s="1"/>
      <c r="MM214" s="1"/>
      <c r="MN214" s="1"/>
      <c r="MO214" s="1"/>
      <c r="MP214" s="1"/>
      <c r="MQ214" s="1"/>
      <c r="MR214" s="1"/>
      <c r="MS214" s="1"/>
      <c r="MT214" s="1"/>
      <c r="MU214" s="1"/>
      <c r="MV214" s="1"/>
      <c r="MW214" s="1"/>
      <c r="MX214" s="1"/>
      <c r="MY214" s="1"/>
      <c r="MZ214" s="1"/>
      <c r="NA214" s="1"/>
      <c r="NB214" s="1"/>
      <c r="NC214" s="1"/>
      <c r="ND214" s="1"/>
      <c r="NE214" s="1"/>
      <c r="NF214" s="1"/>
      <c r="NG214" s="1"/>
      <c r="NH214" s="1"/>
      <c r="NI214" s="1"/>
      <c r="NJ214" s="1"/>
      <c r="NK214" s="1"/>
      <c r="NL214" s="1"/>
      <c r="NM214" s="1"/>
      <c r="NN214" s="1"/>
      <c r="NO214" s="1"/>
      <c r="NP214" s="1"/>
      <c r="NQ214" s="1"/>
      <c r="NR214" s="1"/>
      <c r="NS214" s="1"/>
      <c r="NT214" s="1"/>
      <c r="NU214" s="1"/>
      <c r="NV214" s="1"/>
      <c r="NW214" s="1"/>
      <c r="NX214" s="1"/>
      <c r="NY214" s="1"/>
      <c r="NZ214" s="1"/>
      <c r="OA214" s="1"/>
      <c r="OB214" s="1"/>
      <c r="OC214" s="1"/>
      <c r="OD214" s="1"/>
      <c r="OE214" s="1"/>
      <c r="OF214" s="1"/>
      <c r="OG214" s="1"/>
      <c r="OH214" s="1"/>
      <c r="OI214" s="1"/>
      <c r="OJ214" s="1"/>
      <c r="OK214" s="1"/>
      <c r="OL214" s="1"/>
      <c r="OM214" s="1"/>
      <c r="ON214" s="1"/>
      <c r="OO214" s="1"/>
      <c r="OP214" s="1"/>
      <c r="OQ214" s="1"/>
      <c r="OR214" s="1"/>
      <c r="OS214" s="1"/>
      <c r="OT214" s="1"/>
      <c r="OU214" s="1"/>
      <c r="OV214" s="1"/>
      <c r="OW214" s="1"/>
      <c r="OX214" s="1"/>
      <c r="OY214" s="1"/>
      <c r="OZ214" s="1"/>
      <c r="PA214" s="1"/>
      <c r="PB214" s="1"/>
      <c r="PC214" s="1"/>
      <c r="PD214" s="1"/>
      <c r="PE214" s="1"/>
      <c r="PF214" s="1"/>
      <c r="PG214" s="1"/>
      <c r="PH214" s="1"/>
      <c r="PI214" s="1"/>
      <c r="PJ214" s="1"/>
      <c r="PK214" s="1"/>
      <c r="PL214" s="1"/>
      <c r="PM214" s="1"/>
      <c r="PN214" s="1"/>
      <c r="PO214" s="1"/>
      <c r="PP214" s="1"/>
      <c r="PQ214" s="1"/>
      <c r="PR214" s="1"/>
      <c r="PS214" s="1"/>
      <c r="PT214" s="1"/>
      <c r="PU214" s="1"/>
      <c r="PV214" s="1"/>
      <c r="PW214" s="1"/>
      <c r="PX214" s="1"/>
      <c r="PY214" s="1"/>
      <c r="PZ214" s="1"/>
      <c r="QA214" s="1"/>
      <c r="QB214" s="1"/>
      <c r="QC214" s="1"/>
      <c r="QD214" s="1"/>
      <c r="QE214" s="1"/>
      <c r="QF214" s="1"/>
      <c r="QG214" s="1"/>
      <c r="QH214" s="1"/>
      <c r="QI214" s="1"/>
      <c r="QJ214" s="1"/>
      <c r="QK214" s="1"/>
      <c r="QL214" s="1"/>
      <c r="QM214" s="1"/>
      <c r="QN214" s="1"/>
      <c r="QO214" s="1"/>
      <c r="QP214" s="1"/>
      <c r="QQ214" s="1"/>
      <c r="QR214" s="1"/>
      <c r="QS214" s="1"/>
      <c r="QT214" s="1"/>
      <c r="QU214" s="1"/>
      <c r="QV214" s="1"/>
      <c r="QW214" s="1"/>
      <c r="QX214" s="1"/>
      <c r="QY214" s="1"/>
      <c r="QZ214" s="1"/>
      <c r="RA214" s="1"/>
      <c r="RB214" s="1"/>
      <c r="RC214" s="1"/>
      <c r="RD214" s="1"/>
      <c r="RE214" s="1"/>
      <c r="RF214" s="1"/>
      <c r="RG214" s="1"/>
      <c r="RH214" s="1"/>
      <c r="RI214" s="1"/>
      <c r="RJ214" s="1"/>
      <c r="RK214" s="1"/>
      <c r="RL214" s="1"/>
      <c r="RM214" s="1"/>
      <c r="RN214" s="1"/>
      <c r="RO214" s="1"/>
      <c r="RP214" s="1"/>
      <c r="RQ214" s="1"/>
      <c r="RR214" s="1"/>
      <c r="RS214" s="1"/>
      <c r="RT214" s="1"/>
      <c r="RU214" s="1"/>
      <c r="RV214" s="1"/>
      <c r="RW214" s="1"/>
      <c r="RX214" s="1"/>
      <c r="RY214" s="1"/>
      <c r="RZ214" s="1"/>
      <c r="SA214" s="1"/>
      <c r="SB214" s="1"/>
      <c r="SC214" s="1"/>
      <c r="SD214" s="1"/>
      <c r="SE214" s="1"/>
      <c r="SF214" s="1"/>
      <c r="SG214" s="1"/>
      <c r="SH214" s="1"/>
      <c r="SI214" s="1"/>
      <c r="SJ214" s="1"/>
      <c r="SK214" s="1"/>
      <c r="SL214" s="1"/>
      <c r="SM214" s="1"/>
      <c r="SN214" s="1"/>
      <c r="SO214" s="1"/>
      <c r="SP214" s="1"/>
      <c r="SQ214" s="1"/>
      <c r="SR214" s="1"/>
      <c r="SS214" s="1"/>
      <c r="ST214" s="1"/>
      <c r="SU214" s="1"/>
      <c r="SV214" s="1"/>
      <c r="SW214" s="1"/>
      <c r="SX214" s="1"/>
      <c r="SY214" s="1"/>
      <c r="SZ214" s="1"/>
      <c r="TA214" s="1"/>
      <c r="TB214" s="1"/>
      <c r="TC214" s="1"/>
      <c r="TD214" s="1"/>
      <c r="TE214" s="1"/>
      <c r="TF214" s="1"/>
      <c r="TG214" s="1"/>
      <c r="TH214" s="1"/>
      <c r="TI214" s="1"/>
      <c r="TJ214" s="1"/>
      <c r="TK214" s="1"/>
      <c r="TL214" s="1"/>
      <c r="TM214" s="1"/>
      <c r="TN214" s="1"/>
      <c r="TO214" s="1"/>
      <c r="TP214" s="1"/>
      <c r="TQ214" s="1"/>
      <c r="TR214" s="1"/>
      <c r="TS214" s="1"/>
      <c r="TT214" s="1"/>
      <c r="TU214" s="1"/>
      <c r="TV214" s="1"/>
      <c r="TW214" s="1"/>
      <c r="TX214" s="1"/>
      <c r="TY214" s="1"/>
      <c r="TZ214" s="1"/>
      <c r="UA214" s="1"/>
      <c r="UB214" s="1"/>
      <c r="UC214" s="1"/>
      <c r="UD214" s="1"/>
      <c r="UE214" s="1"/>
      <c r="UF214" s="1"/>
      <c r="UG214" s="1"/>
      <c r="UH214" s="1"/>
      <c r="UI214" s="1"/>
      <c r="UJ214" s="1"/>
      <c r="UK214" s="1"/>
      <c r="UL214" s="1"/>
      <c r="UM214" s="1"/>
      <c r="UN214" s="1"/>
      <c r="UO214" s="1"/>
      <c r="UP214" s="1"/>
      <c r="UQ214" s="1"/>
      <c r="UR214" s="1"/>
      <c r="US214" s="1"/>
      <c r="UT214" s="1"/>
      <c r="UU214" s="1"/>
      <c r="UV214" s="1"/>
      <c r="UW214" s="1"/>
      <c r="UX214" s="1"/>
      <c r="UY214" s="1"/>
      <c r="UZ214" s="1"/>
      <c r="VA214" s="1"/>
      <c r="VB214" s="1"/>
      <c r="VC214" s="1"/>
      <c r="VD214" s="1"/>
      <c r="VE214" s="1"/>
      <c r="VF214" s="1"/>
      <c r="VG214" s="1"/>
      <c r="VH214" s="1"/>
      <c r="VI214" s="1"/>
      <c r="VJ214" s="1"/>
      <c r="VK214" s="1"/>
      <c r="VL214" s="1"/>
      <c r="VM214" s="1"/>
      <c r="VN214" s="1"/>
      <c r="VO214" s="1"/>
      <c r="VP214" s="1"/>
      <c r="VQ214" s="1"/>
      <c r="VR214" s="1"/>
      <c r="VS214" s="1"/>
      <c r="VT214" s="1"/>
      <c r="VU214" s="1"/>
      <c r="VV214" s="1"/>
      <c r="VW214" s="1"/>
      <c r="VX214" s="1"/>
      <c r="VY214" s="1"/>
      <c r="VZ214" s="1"/>
      <c r="WA214" s="1"/>
      <c r="WB214" s="1"/>
      <c r="WC214" s="1"/>
      <c r="WD214" s="1"/>
      <c r="WE214" s="1"/>
      <c r="WF214" s="1"/>
      <c r="WG214" s="1"/>
      <c r="WH214" s="1"/>
      <c r="WI214" s="1"/>
      <c r="WJ214" s="1"/>
      <c r="WK214" s="1"/>
      <c r="WL214" s="1"/>
      <c r="WM214" s="1"/>
      <c r="WN214" s="1"/>
      <c r="WO214" s="1"/>
      <c r="WP214" s="1"/>
      <c r="WQ214" s="1"/>
      <c r="WR214" s="1"/>
      <c r="WS214" s="1"/>
      <c r="WT214" s="1"/>
      <c r="WU214" s="1"/>
      <c r="WV214" s="1"/>
      <c r="WW214" s="1"/>
      <c r="WX214" s="1"/>
      <c r="WY214" s="1"/>
      <c r="WZ214" s="1"/>
      <c r="XA214" s="1"/>
      <c r="XB214" s="1"/>
      <c r="XC214" s="1"/>
      <c r="XD214" s="1"/>
      <c r="XE214" s="1"/>
      <c r="XF214" s="1"/>
      <c r="XG214" s="1"/>
      <c r="XH214" s="1"/>
      <c r="XI214" s="1"/>
      <c r="XJ214" s="1"/>
      <c r="XK214" s="1"/>
      <c r="XL214" s="1"/>
      <c r="XM214" s="1"/>
      <c r="XN214" s="1"/>
      <c r="XO214" s="1"/>
      <c r="XP214" s="1"/>
      <c r="XQ214" s="1"/>
      <c r="XR214" s="1"/>
      <c r="XS214" s="1"/>
      <c r="XT214" s="1"/>
      <c r="XU214" s="1"/>
      <c r="XV214" s="1"/>
      <c r="XW214" s="1"/>
      <c r="XX214" s="1"/>
      <c r="XY214" s="1"/>
      <c r="XZ214" s="1"/>
      <c r="YA214" s="1"/>
      <c r="YB214" s="1"/>
      <c r="YC214" s="1"/>
      <c r="YD214" s="1"/>
      <c r="YE214" s="1"/>
      <c r="YF214" s="1"/>
      <c r="YG214" s="1"/>
      <c r="YH214" s="1"/>
      <c r="YI214" s="1"/>
      <c r="YJ214" s="1"/>
      <c r="YK214" s="1"/>
      <c r="YL214" s="1"/>
      <c r="YM214" s="1"/>
      <c r="YN214" s="1"/>
      <c r="YO214" s="1"/>
      <c r="YP214" s="1"/>
      <c r="YQ214" s="1"/>
      <c r="YR214" s="1"/>
      <c r="YS214" s="1"/>
      <c r="YT214" s="1"/>
      <c r="YU214" s="1"/>
      <c r="YV214" s="1"/>
      <c r="YW214" s="1"/>
      <c r="YX214" s="1"/>
      <c r="YY214" s="1"/>
      <c r="YZ214" s="1"/>
      <c r="ZA214" s="1"/>
      <c r="ZB214" s="1"/>
      <c r="ZC214" s="1"/>
      <c r="ZD214" s="1"/>
      <c r="ZE214" s="1"/>
      <c r="ZF214" s="1"/>
      <c r="ZG214" s="1"/>
      <c r="ZH214" s="1"/>
      <c r="ZI214" s="1"/>
      <c r="ZJ214" s="1"/>
      <c r="ZK214" s="1"/>
      <c r="ZL214" s="1"/>
      <c r="ZM214" s="1"/>
      <c r="ZN214" s="1"/>
      <c r="ZO214" s="1"/>
      <c r="ZP214" s="1"/>
      <c r="ZQ214" s="1"/>
      <c r="ZR214" s="1"/>
      <c r="ZS214" s="1"/>
      <c r="ZT214" s="1"/>
      <c r="ZU214" s="1"/>
      <c r="ZV214" s="1"/>
      <c r="ZW214" s="1"/>
      <c r="ZX214" s="1"/>
      <c r="ZY214" s="1"/>
      <c r="ZZ214" s="1"/>
      <c r="AAA214" s="1"/>
      <c r="AAB214" s="1"/>
      <c r="AAC214" s="1"/>
      <c r="AAD214" s="1"/>
      <c r="AAE214" s="1"/>
      <c r="AAF214" s="1"/>
      <c r="AAG214" s="1"/>
      <c r="AAH214" s="1"/>
      <c r="AAI214" s="1"/>
      <c r="AAJ214" s="1"/>
      <c r="AAK214" s="1"/>
      <c r="AAL214" s="1"/>
      <c r="AAM214" s="1"/>
      <c r="AAN214" s="1"/>
      <c r="AAO214" s="1"/>
      <c r="AAP214" s="1"/>
      <c r="AAQ214" s="1"/>
      <c r="AAR214" s="1"/>
      <c r="AAS214" s="1"/>
      <c r="AAT214" s="1"/>
      <c r="AAU214" s="1"/>
      <c r="AAV214" s="1"/>
      <c r="AAW214" s="1"/>
      <c r="AAX214" s="1"/>
      <c r="AAY214" s="1"/>
      <c r="AAZ214" s="1"/>
      <c r="ABA214" s="1"/>
      <c r="ABB214" s="1"/>
      <c r="ABC214" s="1"/>
      <c r="ABD214" s="1"/>
      <c r="ABE214" s="1"/>
      <c r="ABF214" s="1"/>
      <c r="ABG214" s="1"/>
      <c r="ABH214" s="1"/>
      <c r="ABI214" s="1"/>
      <c r="ABJ214" s="1"/>
      <c r="ABK214" s="1"/>
      <c r="ABL214" s="1"/>
      <c r="ABM214" s="1"/>
      <c r="ABN214" s="1"/>
      <c r="ABO214" s="1"/>
      <c r="ABP214" s="1"/>
      <c r="ABQ214" s="1"/>
      <c r="ABR214" s="1"/>
      <c r="ABS214" s="1"/>
      <c r="ABT214" s="1"/>
      <c r="ABU214" s="1"/>
      <c r="ABV214" s="1"/>
      <c r="ABW214" s="1"/>
      <c r="ABX214" s="1"/>
      <c r="ABY214" s="1"/>
      <c r="ABZ214" s="1"/>
      <c r="ACA214" s="1"/>
      <c r="ACB214" s="1"/>
      <c r="ACC214" s="1"/>
      <c r="ACD214" s="1"/>
      <c r="ACE214" s="1"/>
      <c r="ACF214" s="1"/>
      <c r="ACG214" s="1"/>
      <c r="ACH214" s="1"/>
      <c r="ACI214" s="1"/>
      <c r="ACJ214" s="1"/>
      <c r="ACK214" s="1"/>
      <c r="ACL214" s="1"/>
      <c r="ACM214" s="1"/>
      <c r="ACN214" s="1"/>
      <c r="ACO214" s="1"/>
      <c r="ACP214" s="1"/>
      <c r="ACQ214" s="1"/>
      <c r="ACR214" s="1"/>
      <c r="ACS214" s="1"/>
      <c r="ACT214" s="1"/>
      <c r="ACU214" s="1"/>
      <c r="ACV214" s="1"/>
      <c r="ACW214" s="1"/>
      <c r="ACX214" s="1"/>
      <c r="ACY214" s="1"/>
      <c r="ACZ214" s="1"/>
      <c r="ADA214" s="1"/>
      <c r="ADB214" s="1"/>
      <c r="ADC214" s="1"/>
      <c r="ADD214" s="1"/>
      <c r="ADE214" s="1"/>
      <c r="ADF214" s="1"/>
      <c r="ADG214" s="1"/>
      <c r="ADH214" s="1"/>
      <c r="ADI214" s="1"/>
      <c r="ADJ214" s="1"/>
      <c r="ADK214" s="1"/>
      <c r="ADL214" s="1"/>
      <c r="ADM214" s="1"/>
      <c r="ADN214" s="1"/>
      <c r="ADO214" s="1"/>
      <c r="ADP214" s="1"/>
      <c r="ADQ214" s="1"/>
      <c r="ADR214" s="1"/>
      <c r="ADS214" s="1"/>
      <c r="ADT214" s="1"/>
      <c r="ADU214" s="1"/>
      <c r="ADV214" s="1"/>
      <c r="ADW214" s="1"/>
      <c r="ADX214" s="1"/>
      <c r="ADY214" s="1"/>
      <c r="ADZ214" s="1"/>
      <c r="AEA214" s="1"/>
      <c r="AEB214" s="1"/>
      <c r="AEC214" s="1"/>
      <c r="AED214" s="1"/>
      <c r="AEE214" s="1"/>
      <c r="AEF214" s="1"/>
      <c r="AEG214" s="1"/>
      <c r="AEH214" s="1"/>
      <c r="AEI214" s="1"/>
      <c r="AEJ214" s="1"/>
      <c r="AEK214" s="1"/>
      <c r="AEL214" s="1"/>
      <c r="AEM214" s="1"/>
      <c r="AEN214" s="1"/>
      <c r="AEO214" s="1"/>
      <c r="AEP214" s="1"/>
      <c r="AEQ214" s="1"/>
      <c r="AER214" s="1"/>
      <c r="AES214" s="1"/>
      <c r="AET214" s="1"/>
      <c r="AEU214" s="1"/>
      <c r="AEV214" s="1"/>
      <c r="AEW214" s="1"/>
      <c r="AEX214" s="1"/>
      <c r="AEY214" s="1"/>
      <c r="AEZ214" s="1"/>
      <c r="AFA214" s="1"/>
      <c r="AFB214" s="1"/>
      <c r="AFC214" s="1"/>
      <c r="AFD214" s="1"/>
      <c r="AFE214" s="1"/>
      <c r="AFF214" s="1"/>
      <c r="AFG214" s="1"/>
      <c r="AFH214" s="1"/>
      <c r="AFI214" s="1"/>
      <c r="AFJ214" s="1"/>
      <c r="AFK214" s="1"/>
      <c r="AFL214" s="1"/>
      <c r="AFM214" s="1"/>
      <c r="AFN214" s="1"/>
      <c r="AFO214" s="1"/>
      <c r="AFP214" s="1"/>
      <c r="AFQ214" s="1"/>
      <c r="AFR214" s="1"/>
      <c r="AFS214" s="1"/>
      <c r="AFT214" s="1"/>
      <c r="AFU214" s="1"/>
      <c r="AFV214" s="1"/>
      <c r="AFW214" s="1"/>
      <c r="AFX214" s="1"/>
      <c r="AFY214" s="1"/>
      <c r="AFZ214" s="1"/>
      <c r="AGA214" s="1"/>
      <c r="AGB214" s="1"/>
      <c r="AGC214" s="1"/>
      <c r="AGD214" s="1"/>
      <c r="AGE214" s="1"/>
      <c r="AGF214" s="1"/>
      <c r="AGG214" s="1"/>
      <c r="AGH214" s="1"/>
      <c r="AGI214" s="1"/>
      <c r="AGJ214" s="1"/>
      <c r="AGK214" s="1"/>
      <c r="AGL214" s="1"/>
      <c r="AGM214" s="1"/>
      <c r="AGN214" s="1"/>
      <c r="AGO214" s="1"/>
      <c r="AGP214" s="1"/>
      <c r="AGQ214" s="1"/>
      <c r="AGR214" s="1"/>
      <c r="AGS214" s="1"/>
      <c r="AGT214" s="1"/>
      <c r="AGU214" s="1"/>
      <c r="AGV214" s="1"/>
      <c r="AGW214" s="1"/>
      <c r="AGX214" s="1"/>
      <c r="AGY214" s="1"/>
      <c r="AGZ214" s="1"/>
      <c r="AHA214" s="1"/>
      <c r="AHB214" s="1"/>
      <c r="AHC214" s="1"/>
      <c r="AHD214" s="1"/>
      <c r="AHE214" s="1"/>
      <c r="AHF214" s="1"/>
      <c r="AHG214" s="1"/>
      <c r="AHH214" s="1"/>
      <c r="AHI214" s="1"/>
      <c r="AHJ214" s="1"/>
      <c r="AHK214" s="1"/>
      <c r="AHL214" s="1"/>
      <c r="AHM214" s="1"/>
      <c r="AHN214" s="1"/>
      <c r="AHO214" s="1"/>
      <c r="AHP214" s="1"/>
      <c r="AHQ214" s="1"/>
      <c r="AHR214" s="1"/>
      <c r="AHS214" s="1"/>
      <c r="AHT214" s="1"/>
      <c r="AHU214" s="1"/>
      <c r="AHV214" s="1"/>
      <c r="AHW214" s="1"/>
      <c r="AHX214" s="1"/>
      <c r="AHY214" s="1"/>
      <c r="AHZ214" s="1"/>
      <c r="AIA214" s="1"/>
      <c r="AIB214" s="1"/>
      <c r="AIC214" s="1"/>
      <c r="AID214" s="1"/>
      <c r="AIE214" s="1"/>
      <c r="AIF214" s="1"/>
      <c r="AIG214" s="1"/>
      <c r="AIH214" s="1"/>
      <c r="AII214" s="1"/>
      <c r="AIJ214" s="1"/>
      <c r="AIK214" s="1"/>
      <c r="AIL214" s="1"/>
      <c r="AIM214" s="1"/>
      <c r="AIN214" s="1"/>
      <c r="AIO214" s="1"/>
      <c r="AIP214" s="1"/>
      <c r="AIQ214" s="1"/>
      <c r="AIR214" s="1"/>
      <c r="AIS214" s="1"/>
      <c r="AIT214" s="1"/>
      <c r="AIU214" s="1"/>
      <c r="AIV214" s="1"/>
      <c r="AIW214" s="1"/>
      <c r="AIX214" s="1"/>
      <c r="AIY214" s="1"/>
      <c r="AIZ214" s="1"/>
      <c r="AJA214" s="1"/>
      <c r="AJB214" s="1"/>
      <c r="AJC214" s="1"/>
      <c r="AJD214" s="1"/>
      <c r="AJE214" s="1"/>
      <c r="AJF214" s="1"/>
      <c r="AJG214" s="1"/>
      <c r="AJH214" s="1"/>
      <c r="AJI214" s="1"/>
      <c r="AJJ214" s="1"/>
      <c r="AJK214" s="1"/>
      <c r="AJL214" s="1"/>
      <c r="AJM214" s="1"/>
      <c r="AJN214" s="1"/>
      <c r="AJO214" s="1"/>
      <c r="AJP214" s="1"/>
      <c r="AJQ214" s="1"/>
      <c r="AJR214" s="1"/>
      <c r="AJS214" s="1"/>
      <c r="AJT214" s="1"/>
      <c r="AJU214" s="1"/>
      <c r="AJV214" s="1"/>
      <c r="AJW214" s="1"/>
      <c r="AJX214" s="1"/>
      <c r="AJY214" s="1"/>
      <c r="AJZ214" s="1"/>
      <c r="AKA214" s="1"/>
      <c r="AKB214" s="1"/>
      <c r="AKC214" s="1"/>
      <c r="AKD214" s="1"/>
      <c r="AKE214" s="1"/>
      <c r="AKF214" s="1"/>
      <c r="AKG214" s="1"/>
      <c r="AKH214" s="1"/>
      <c r="AKI214" s="1"/>
      <c r="AKJ214" s="1"/>
      <c r="AKK214" s="1"/>
      <c r="AKL214" s="1"/>
      <c r="AKM214" s="1"/>
      <c r="AKN214" s="1"/>
      <c r="AKO214" s="1"/>
      <c r="AKP214" s="1"/>
      <c r="AKQ214" s="1"/>
      <c r="AKR214" s="1"/>
      <c r="AKS214" s="1"/>
      <c r="AKT214" s="1"/>
      <c r="AKU214" s="1"/>
      <c r="AKV214" s="1"/>
      <c r="AKW214" s="1"/>
      <c r="AKX214" s="1"/>
      <c r="AKY214" s="1"/>
    </row>
    <row r="215" spans="1:987" s="41" customFormat="1">
      <c r="A215" s="321">
        <f t="shared" si="18"/>
        <v>12</v>
      </c>
      <c r="B215" s="126" t="s">
        <v>316</v>
      </c>
      <c r="C215" s="127" t="s">
        <v>8</v>
      </c>
      <c r="D215" s="128">
        <v>1</v>
      </c>
      <c r="E215" s="128"/>
      <c r="F215" s="42">
        <f t="shared" si="19"/>
        <v>0</v>
      </c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  <c r="DM215" s="1"/>
      <c r="DN215" s="1"/>
      <c r="DO215" s="1"/>
      <c r="DP215" s="1"/>
      <c r="DQ215" s="1"/>
      <c r="DR215" s="1"/>
      <c r="DS215" s="1"/>
      <c r="DT215" s="1"/>
      <c r="DU215" s="1"/>
      <c r="DV215" s="1"/>
      <c r="DW215" s="1"/>
      <c r="DX215" s="1"/>
      <c r="DY215" s="1"/>
      <c r="DZ215" s="1"/>
      <c r="EA215" s="1"/>
      <c r="EB215" s="1"/>
      <c r="EC215" s="1"/>
      <c r="ED215" s="1"/>
      <c r="EE215" s="1"/>
      <c r="EF215" s="1"/>
      <c r="EG215" s="1"/>
      <c r="EH215" s="1"/>
      <c r="EI215" s="1"/>
      <c r="EJ215" s="1"/>
      <c r="EK215" s="1"/>
      <c r="EL215" s="1"/>
      <c r="EM215" s="1"/>
      <c r="EN215" s="1"/>
      <c r="EO215" s="1"/>
      <c r="EP215" s="1"/>
      <c r="EQ215" s="1"/>
      <c r="ER215" s="1"/>
      <c r="ES215" s="1"/>
      <c r="ET215" s="1"/>
      <c r="EU215" s="1"/>
      <c r="EV215" s="1"/>
      <c r="EW215" s="1"/>
      <c r="EX215" s="1"/>
      <c r="EY215" s="1"/>
      <c r="EZ215" s="1"/>
      <c r="FA215" s="1"/>
      <c r="FB215" s="1"/>
      <c r="FC215" s="1"/>
      <c r="FD215" s="1"/>
      <c r="FE215" s="1"/>
      <c r="FF215" s="1"/>
      <c r="FG215" s="1"/>
      <c r="FH215" s="1"/>
      <c r="FI215" s="1"/>
      <c r="FJ215" s="1"/>
      <c r="FK215" s="1"/>
      <c r="FL215" s="1"/>
      <c r="FM215" s="1"/>
      <c r="FN215" s="1"/>
      <c r="FO215" s="1"/>
      <c r="FP215" s="1"/>
      <c r="FQ215" s="1"/>
      <c r="FR215" s="1"/>
      <c r="FS215" s="1"/>
      <c r="FT215" s="1"/>
      <c r="FU215" s="1"/>
      <c r="FV215" s="1"/>
      <c r="FW215" s="1"/>
      <c r="FX215" s="1"/>
      <c r="FY215" s="1"/>
      <c r="FZ215" s="1"/>
      <c r="GA215" s="1"/>
      <c r="GB215" s="1"/>
      <c r="GC215" s="1"/>
      <c r="GD215" s="1"/>
      <c r="GE215" s="1"/>
      <c r="GF215" s="1"/>
      <c r="GG215" s="1"/>
      <c r="GH215" s="1"/>
      <c r="GI215" s="1"/>
      <c r="GJ215" s="1"/>
      <c r="GK215" s="1"/>
      <c r="GL215" s="1"/>
      <c r="GM215" s="1"/>
      <c r="GN215" s="1"/>
      <c r="GO215" s="1"/>
      <c r="GP215" s="1"/>
      <c r="GQ215" s="1"/>
      <c r="GR215" s="1"/>
      <c r="GS215" s="1"/>
      <c r="GT215" s="1"/>
      <c r="GU215" s="1"/>
      <c r="GV215" s="1"/>
      <c r="GW215" s="1"/>
      <c r="GX215" s="1"/>
      <c r="GY215" s="1"/>
      <c r="GZ215" s="1"/>
      <c r="HA215" s="1"/>
      <c r="HB215" s="1"/>
      <c r="HC215" s="1"/>
      <c r="HD215" s="1"/>
      <c r="HE215" s="1"/>
      <c r="HF215" s="1"/>
      <c r="HG215" s="1"/>
      <c r="HH215" s="1"/>
      <c r="HI215" s="1"/>
      <c r="HJ215" s="1"/>
      <c r="HK215" s="1"/>
      <c r="HL215" s="1"/>
      <c r="HM215" s="1"/>
      <c r="HN215" s="1"/>
      <c r="HO215" s="1"/>
      <c r="HP215" s="1"/>
      <c r="HQ215" s="1"/>
      <c r="HR215" s="1"/>
      <c r="HS215" s="1"/>
      <c r="HT215" s="1"/>
      <c r="HU215" s="1"/>
      <c r="HV215" s="1"/>
      <c r="HW215" s="1"/>
      <c r="HX215" s="1"/>
      <c r="HY215" s="1"/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  <c r="IK215" s="1"/>
      <c r="IL215" s="1"/>
      <c r="IM215" s="1"/>
      <c r="IN215" s="1"/>
      <c r="IO215" s="1"/>
      <c r="IP215" s="1"/>
      <c r="IQ215" s="1"/>
      <c r="IR215" s="1"/>
      <c r="IS215" s="1"/>
      <c r="IT215" s="1"/>
      <c r="IU215" s="1"/>
      <c r="IV215" s="1"/>
      <c r="IW215" s="1"/>
      <c r="IX215" s="1"/>
      <c r="IY215" s="1"/>
      <c r="IZ215" s="1"/>
      <c r="JA215" s="1"/>
      <c r="JB215" s="1"/>
      <c r="JC215" s="1"/>
      <c r="JD215" s="1"/>
      <c r="JE215" s="1"/>
      <c r="JF215" s="1"/>
      <c r="JG215" s="1"/>
      <c r="JH215" s="1"/>
      <c r="JI215" s="1"/>
      <c r="JJ215" s="1"/>
      <c r="JK215" s="1"/>
      <c r="JL215" s="1"/>
      <c r="JM215" s="1"/>
      <c r="JN215" s="1"/>
      <c r="JO215" s="1"/>
      <c r="JP215" s="1"/>
      <c r="JQ215" s="1"/>
      <c r="JR215" s="1"/>
      <c r="JS215" s="1"/>
      <c r="JT215" s="1"/>
      <c r="JU215" s="1"/>
      <c r="JV215" s="1"/>
      <c r="JW215" s="1"/>
      <c r="JX215" s="1"/>
      <c r="JY215" s="1"/>
      <c r="JZ215" s="1"/>
      <c r="KA215" s="1"/>
      <c r="KB215" s="1"/>
      <c r="KC215" s="1"/>
      <c r="KD215" s="1"/>
      <c r="KE215" s="1"/>
      <c r="KF215" s="1"/>
      <c r="KG215" s="1"/>
      <c r="KH215" s="1"/>
      <c r="KI215" s="1"/>
      <c r="KJ215" s="1"/>
      <c r="KK215" s="1"/>
      <c r="KL215" s="1"/>
      <c r="KM215" s="1"/>
      <c r="KN215" s="1"/>
      <c r="KO215" s="1"/>
      <c r="KP215" s="1"/>
      <c r="KQ215" s="1"/>
      <c r="KR215" s="1"/>
      <c r="KS215" s="1"/>
      <c r="KT215" s="1"/>
      <c r="KU215" s="1"/>
      <c r="KV215" s="1"/>
      <c r="KW215" s="1"/>
      <c r="KX215" s="1"/>
      <c r="KY215" s="1"/>
      <c r="KZ215" s="1"/>
      <c r="LA215" s="1"/>
      <c r="LB215" s="1"/>
      <c r="LC215" s="1"/>
      <c r="LD215" s="1"/>
      <c r="LE215" s="1"/>
      <c r="LF215" s="1"/>
      <c r="LG215" s="1"/>
      <c r="LH215" s="1"/>
      <c r="LI215" s="1"/>
      <c r="LJ215" s="1"/>
      <c r="LK215" s="1"/>
      <c r="LL215" s="1"/>
      <c r="LM215" s="1"/>
      <c r="LN215" s="1"/>
      <c r="LO215" s="1"/>
      <c r="LP215" s="1"/>
      <c r="LQ215" s="1"/>
      <c r="LR215" s="1"/>
      <c r="LS215" s="1"/>
      <c r="LT215" s="1"/>
      <c r="LU215" s="1"/>
      <c r="LV215" s="1"/>
      <c r="LW215" s="1"/>
      <c r="LX215" s="1"/>
      <c r="LY215" s="1"/>
      <c r="LZ215" s="1"/>
      <c r="MA215" s="1"/>
      <c r="MB215" s="1"/>
      <c r="MC215" s="1"/>
      <c r="MD215" s="1"/>
      <c r="ME215" s="1"/>
      <c r="MF215" s="1"/>
      <c r="MG215" s="1"/>
      <c r="MH215" s="1"/>
      <c r="MI215" s="1"/>
      <c r="MJ215" s="1"/>
      <c r="MK215" s="1"/>
      <c r="ML215" s="1"/>
      <c r="MM215" s="1"/>
      <c r="MN215" s="1"/>
      <c r="MO215" s="1"/>
      <c r="MP215" s="1"/>
      <c r="MQ215" s="1"/>
      <c r="MR215" s="1"/>
      <c r="MS215" s="1"/>
      <c r="MT215" s="1"/>
      <c r="MU215" s="1"/>
      <c r="MV215" s="1"/>
      <c r="MW215" s="1"/>
      <c r="MX215" s="1"/>
      <c r="MY215" s="1"/>
      <c r="MZ215" s="1"/>
      <c r="NA215" s="1"/>
      <c r="NB215" s="1"/>
      <c r="NC215" s="1"/>
      <c r="ND215" s="1"/>
      <c r="NE215" s="1"/>
      <c r="NF215" s="1"/>
      <c r="NG215" s="1"/>
      <c r="NH215" s="1"/>
      <c r="NI215" s="1"/>
      <c r="NJ215" s="1"/>
      <c r="NK215" s="1"/>
      <c r="NL215" s="1"/>
      <c r="NM215" s="1"/>
      <c r="NN215" s="1"/>
      <c r="NO215" s="1"/>
      <c r="NP215" s="1"/>
      <c r="NQ215" s="1"/>
      <c r="NR215" s="1"/>
      <c r="NS215" s="1"/>
      <c r="NT215" s="1"/>
      <c r="NU215" s="1"/>
      <c r="NV215" s="1"/>
      <c r="NW215" s="1"/>
      <c r="NX215" s="1"/>
      <c r="NY215" s="1"/>
      <c r="NZ215" s="1"/>
      <c r="OA215" s="1"/>
      <c r="OB215" s="1"/>
      <c r="OC215" s="1"/>
      <c r="OD215" s="1"/>
      <c r="OE215" s="1"/>
      <c r="OF215" s="1"/>
      <c r="OG215" s="1"/>
      <c r="OH215" s="1"/>
      <c r="OI215" s="1"/>
      <c r="OJ215" s="1"/>
      <c r="OK215" s="1"/>
      <c r="OL215" s="1"/>
      <c r="OM215" s="1"/>
      <c r="ON215" s="1"/>
      <c r="OO215" s="1"/>
      <c r="OP215" s="1"/>
      <c r="OQ215" s="1"/>
      <c r="OR215" s="1"/>
      <c r="OS215" s="1"/>
      <c r="OT215" s="1"/>
      <c r="OU215" s="1"/>
      <c r="OV215" s="1"/>
      <c r="OW215" s="1"/>
      <c r="OX215" s="1"/>
      <c r="OY215" s="1"/>
      <c r="OZ215" s="1"/>
      <c r="PA215" s="1"/>
      <c r="PB215" s="1"/>
      <c r="PC215" s="1"/>
      <c r="PD215" s="1"/>
      <c r="PE215" s="1"/>
      <c r="PF215" s="1"/>
      <c r="PG215" s="1"/>
      <c r="PH215" s="1"/>
      <c r="PI215" s="1"/>
      <c r="PJ215" s="1"/>
      <c r="PK215" s="1"/>
      <c r="PL215" s="1"/>
      <c r="PM215" s="1"/>
      <c r="PN215" s="1"/>
      <c r="PO215" s="1"/>
      <c r="PP215" s="1"/>
      <c r="PQ215" s="1"/>
      <c r="PR215" s="1"/>
      <c r="PS215" s="1"/>
      <c r="PT215" s="1"/>
      <c r="PU215" s="1"/>
      <c r="PV215" s="1"/>
      <c r="PW215" s="1"/>
      <c r="PX215" s="1"/>
      <c r="PY215" s="1"/>
      <c r="PZ215" s="1"/>
      <c r="QA215" s="1"/>
      <c r="QB215" s="1"/>
      <c r="QC215" s="1"/>
      <c r="QD215" s="1"/>
      <c r="QE215" s="1"/>
      <c r="QF215" s="1"/>
      <c r="QG215" s="1"/>
      <c r="QH215" s="1"/>
      <c r="QI215" s="1"/>
      <c r="QJ215" s="1"/>
      <c r="QK215" s="1"/>
      <c r="QL215" s="1"/>
      <c r="QM215" s="1"/>
      <c r="QN215" s="1"/>
      <c r="QO215" s="1"/>
      <c r="QP215" s="1"/>
      <c r="QQ215" s="1"/>
      <c r="QR215" s="1"/>
      <c r="QS215" s="1"/>
      <c r="QT215" s="1"/>
      <c r="QU215" s="1"/>
      <c r="QV215" s="1"/>
      <c r="QW215" s="1"/>
      <c r="QX215" s="1"/>
      <c r="QY215" s="1"/>
      <c r="QZ215" s="1"/>
      <c r="RA215" s="1"/>
      <c r="RB215" s="1"/>
      <c r="RC215" s="1"/>
      <c r="RD215" s="1"/>
      <c r="RE215" s="1"/>
      <c r="RF215" s="1"/>
      <c r="RG215" s="1"/>
      <c r="RH215" s="1"/>
      <c r="RI215" s="1"/>
      <c r="RJ215" s="1"/>
      <c r="RK215" s="1"/>
      <c r="RL215" s="1"/>
      <c r="RM215" s="1"/>
      <c r="RN215" s="1"/>
      <c r="RO215" s="1"/>
      <c r="RP215" s="1"/>
      <c r="RQ215" s="1"/>
      <c r="RR215" s="1"/>
      <c r="RS215" s="1"/>
      <c r="RT215" s="1"/>
      <c r="RU215" s="1"/>
      <c r="RV215" s="1"/>
      <c r="RW215" s="1"/>
      <c r="RX215" s="1"/>
      <c r="RY215" s="1"/>
      <c r="RZ215" s="1"/>
      <c r="SA215" s="1"/>
      <c r="SB215" s="1"/>
      <c r="SC215" s="1"/>
      <c r="SD215" s="1"/>
      <c r="SE215" s="1"/>
      <c r="SF215" s="1"/>
      <c r="SG215" s="1"/>
      <c r="SH215" s="1"/>
      <c r="SI215" s="1"/>
      <c r="SJ215" s="1"/>
      <c r="SK215" s="1"/>
      <c r="SL215" s="1"/>
      <c r="SM215" s="1"/>
      <c r="SN215" s="1"/>
      <c r="SO215" s="1"/>
      <c r="SP215" s="1"/>
      <c r="SQ215" s="1"/>
      <c r="SR215" s="1"/>
      <c r="SS215" s="1"/>
      <c r="ST215" s="1"/>
      <c r="SU215" s="1"/>
      <c r="SV215" s="1"/>
      <c r="SW215" s="1"/>
      <c r="SX215" s="1"/>
      <c r="SY215" s="1"/>
      <c r="SZ215" s="1"/>
      <c r="TA215" s="1"/>
      <c r="TB215" s="1"/>
      <c r="TC215" s="1"/>
      <c r="TD215" s="1"/>
      <c r="TE215" s="1"/>
      <c r="TF215" s="1"/>
      <c r="TG215" s="1"/>
      <c r="TH215" s="1"/>
      <c r="TI215" s="1"/>
      <c r="TJ215" s="1"/>
      <c r="TK215" s="1"/>
      <c r="TL215" s="1"/>
      <c r="TM215" s="1"/>
      <c r="TN215" s="1"/>
      <c r="TO215" s="1"/>
      <c r="TP215" s="1"/>
      <c r="TQ215" s="1"/>
      <c r="TR215" s="1"/>
      <c r="TS215" s="1"/>
      <c r="TT215" s="1"/>
      <c r="TU215" s="1"/>
      <c r="TV215" s="1"/>
      <c r="TW215" s="1"/>
      <c r="TX215" s="1"/>
      <c r="TY215" s="1"/>
      <c r="TZ215" s="1"/>
      <c r="UA215" s="1"/>
      <c r="UB215" s="1"/>
      <c r="UC215" s="1"/>
      <c r="UD215" s="1"/>
      <c r="UE215" s="1"/>
      <c r="UF215" s="1"/>
      <c r="UG215" s="1"/>
      <c r="UH215" s="1"/>
      <c r="UI215" s="1"/>
      <c r="UJ215" s="1"/>
      <c r="UK215" s="1"/>
      <c r="UL215" s="1"/>
      <c r="UM215" s="1"/>
      <c r="UN215" s="1"/>
      <c r="UO215" s="1"/>
      <c r="UP215" s="1"/>
      <c r="UQ215" s="1"/>
      <c r="UR215" s="1"/>
      <c r="US215" s="1"/>
      <c r="UT215" s="1"/>
      <c r="UU215" s="1"/>
      <c r="UV215" s="1"/>
      <c r="UW215" s="1"/>
      <c r="UX215" s="1"/>
      <c r="UY215" s="1"/>
      <c r="UZ215" s="1"/>
      <c r="VA215" s="1"/>
      <c r="VB215" s="1"/>
      <c r="VC215" s="1"/>
      <c r="VD215" s="1"/>
      <c r="VE215" s="1"/>
      <c r="VF215" s="1"/>
      <c r="VG215" s="1"/>
      <c r="VH215" s="1"/>
      <c r="VI215" s="1"/>
      <c r="VJ215" s="1"/>
      <c r="VK215" s="1"/>
      <c r="VL215" s="1"/>
      <c r="VM215" s="1"/>
      <c r="VN215" s="1"/>
      <c r="VO215" s="1"/>
      <c r="VP215" s="1"/>
      <c r="VQ215" s="1"/>
      <c r="VR215" s="1"/>
      <c r="VS215" s="1"/>
      <c r="VT215" s="1"/>
      <c r="VU215" s="1"/>
      <c r="VV215" s="1"/>
      <c r="VW215" s="1"/>
      <c r="VX215" s="1"/>
      <c r="VY215" s="1"/>
      <c r="VZ215" s="1"/>
      <c r="WA215" s="1"/>
      <c r="WB215" s="1"/>
      <c r="WC215" s="1"/>
      <c r="WD215" s="1"/>
      <c r="WE215" s="1"/>
      <c r="WF215" s="1"/>
      <c r="WG215" s="1"/>
      <c r="WH215" s="1"/>
      <c r="WI215" s="1"/>
      <c r="WJ215" s="1"/>
      <c r="WK215" s="1"/>
      <c r="WL215" s="1"/>
      <c r="WM215" s="1"/>
      <c r="WN215" s="1"/>
      <c r="WO215" s="1"/>
      <c r="WP215" s="1"/>
      <c r="WQ215" s="1"/>
      <c r="WR215" s="1"/>
      <c r="WS215" s="1"/>
      <c r="WT215" s="1"/>
      <c r="WU215" s="1"/>
      <c r="WV215" s="1"/>
      <c r="WW215" s="1"/>
      <c r="WX215" s="1"/>
      <c r="WY215" s="1"/>
      <c r="WZ215" s="1"/>
      <c r="XA215" s="1"/>
      <c r="XB215" s="1"/>
      <c r="XC215" s="1"/>
      <c r="XD215" s="1"/>
      <c r="XE215" s="1"/>
      <c r="XF215" s="1"/>
      <c r="XG215" s="1"/>
      <c r="XH215" s="1"/>
      <c r="XI215" s="1"/>
      <c r="XJ215" s="1"/>
      <c r="XK215" s="1"/>
      <c r="XL215" s="1"/>
      <c r="XM215" s="1"/>
      <c r="XN215" s="1"/>
      <c r="XO215" s="1"/>
      <c r="XP215" s="1"/>
      <c r="XQ215" s="1"/>
      <c r="XR215" s="1"/>
      <c r="XS215" s="1"/>
      <c r="XT215" s="1"/>
      <c r="XU215" s="1"/>
      <c r="XV215" s="1"/>
      <c r="XW215" s="1"/>
      <c r="XX215" s="1"/>
      <c r="XY215" s="1"/>
      <c r="XZ215" s="1"/>
      <c r="YA215" s="1"/>
      <c r="YB215" s="1"/>
      <c r="YC215" s="1"/>
      <c r="YD215" s="1"/>
      <c r="YE215" s="1"/>
      <c r="YF215" s="1"/>
      <c r="YG215" s="1"/>
      <c r="YH215" s="1"/>
      <c r="YI215" s="1"/>
      <c r="YJ215" s="1"/>
      <c r="YK215" s="1"/>
      <c r="YL215" s="1"/>
      <c r="YM215" s="1"/>
      <c r="YN215" s="1"/>
      <c r="YO215" s="1"/>
      <c r="YP215" s="1"/>
      <c r="YQ215" s="1"/>
      <c r="YR215" s="1"/>
      <c r="YS215" s="1"/>
      <c r="YT215" s="1"/>
      <c r="YU215" s="1"/>
      <c r="YV215" s="1"/>
      <c r="YW215" s="1"/>
      <c r="YX215" s="1"/>
      <c r="YY215" s="1"/>
      <c r="YZ215" s="1"/>
      <c r="ZA215" s="1"/>
      <c r="ZB215" s="1"/>
      <c r="ZC215" s="1"/>
      <c r="ZD215" s="1"/>
      <c r="ZE215" s="1"/>
      <c r="ZF215" s="1"/>
      <c r="ZG215" s="1"/>
      <c r="ZH215" s="1"/>
      <c r="ZI215" s="1"/>
      <c r="ZJ215" s="1"/>
      <c r="ZK215" s="1"/>
      <c r="ZL215" s="1"/>
      <c r="ZM215" s="1"/>
      <c r="ZN215" s="1"/>
      <c r="ZO215" s="1"/>
      <c r="ZP215" s="1"/>
      <c r="ZQ215" s="1"/>
      <c r="ZR215" s="1"/>
      <c r="ZS215" s="1"/>
      <c r="ZT215" s="1"/>
      <c r="ZU215" s="1"/>
      <c r="ZV215" s="1"/>
      <c r="ZW215" s="1"/>
      <c r="ZX215" s="1"/>
      <c r="ZY215" s="1"/>
      <c r="ZZ215" s="1"/>
      <c r="AAA215" s="1"/>
      <c r="AAB215" s="1"/>
      <c r="AAC215" s="1"/>
      <c r="AAD215" s="1"/>
      <c r="AAE215" s="1"/>
      <c r="AAF215" s="1"/>
      <c r="AAG215" s="1"/>
      <c r="AAH215" s="1"/>
      <c r="AAI215" s="1"/>
      <c r="AAJ215" s="1"/>
      <c r="AAK215" s="1"/>
      <c r="AAL215" s="1"/>
      <c r="AAM215" s="1"/>
      <c r="AAN215" s="1"/>
      <c r="AAO215" s="1"/>
      <c r="AAP215" s="1"/>
      <c r="AAQ215" s="1"/>
      <c r="AAR215" s="1"/>
      <c r="AAS215" s="1"/>
      <c r="AAT215" s="1"/>
      <c r="AAU215" s="1"/>
      <c r="AAV215" s="1"/>
      <c r="AAW215" s="1"/>
      <c r="AAX215" s="1"/>
      <c r="AAY215" s="1"/>
      <c r="AAZ215" s="1"/>
      <c r="ABA215" s="1"/>
      <c r="ABB215" s="1"/>
      <c r="ABC215" s="1"/>
      <c r="ABD215" s="1"/>
      <c r="ABE215" s="1"/>
      <c r="ABF215" s="1"/>
      <c r="ABG215" s="1"/>
      <c r="ABH215" s="1"/>
      <c r="ABI215" s="1"/>
      <c r="ABJ215" s="1"/>
      <c r="ABK215" s="1"/>
      <c r="ABL215" s="1"/>
      <c r="ABM215" s="1"/>
      <c r="ABN215" s="1"/>
      <c r="ABO215" s="1"/>
      <c r="ABP215" s="1"/>
      <c r="ABQ215" s="1"/>
      <c r="ABR215" s="1"/>
      <c r="ABS215" s="1"/>
      <c r="ABT215" s="1"/>
      <c r="ABU215" s="1"/>
      <c r="ABV215" s="1"/>
      <c r="ABW215" s="1"/>
      <c r="ABX215" s="1"/>
      <c r="ABY215" s="1"/>
      <c r="ABZ215" s="1"/>
      <c r="ACA215" s="1"/>
      <c r="ACB215" s="1"/>
      <c r="ACC215" s="1"/>
      <c r="ACD215" s="1"/>
      <c r="ACE215" s="1"/>
      <c r="ACF215" s="1"/>
      <c r="ACG215" s="1"/>
      <c r="ACH215" s="1"/>
      <c r="ACI215" s="1"/>
      <c r="ACJ215" s="1"/>
      <c r="ACK215" s="1"/>
      <c r="ACL215" s="1"/>
      <c r="ACM215" s="1"/>
      <c r="ACN215" s="1"/>
      <c r="ACO215" s="1"/>
      <c r="ACP215" s="1"/>
      <c r="ACQ215" s="1"/>
      <c r="ACR215" s="1"/>
      <c r="ACS215" s="1"/>
      <c r="ACT215" s="1"/>
      <c r="ACU215" s="1"/>
      <c r="ACV215" s="1"/>
      <c r="ACW215" s="1"/>
      <c r="ACX215" s="1"/>
      <c r="ACY215" s="1"/>
      <c r="ACZ215" s="1"/>
      <c r="ADA215" s="1"/>
      <c r="ADB215" s="1"/>
      <c r="ADC215" s="1"/>
      <c r="ADD215" s="1"/>
      <c r="ADE215" s="1"/>
      <c r="ADF215" s="1"/>
      <c r="ADG215" s="1"/>
      <c r="ADH215" s="1"/>
      <c r="ADI215" s="1"/>
      <c r="ADJ215" s="1"/>
      <c r="ADK215" s="1"/>
      <c r="ADL215" s="1"/>
      <c r="ADM215" s="1"/>
      <c r="ADN215" s="1"/>
      <c r="ADO215" s="1"/>
      <c r="ADP215" s="1"/>
      <c r="ADQ215" s="1"/>
      <c r="ADR215" s="1"/>
      <c r="ADS215" s="1"/>
      <c r="ADT215" s="1"/>
      <c r="ADU215" s="1"/>
      <c r="ADV215" s="1"/>
      <c r="ADW215" s="1"/>
      <c r="ADX215" s="1"/>
      <c r="ADY215" s="1"/>
      <c r="ADZ215" s="1"/>
      <c r="AEA215" s="1"/>
      <c r="AEB215" s="1"/>
      <c r="AEC215" s="1"/>
      <c r="AED215" s="1"/>
      <c r="AEE215" s="1"/>
      <c r="AEF215" s="1"/>
      <c r="AEG215" s="1"/>
      <c r="AEH215" s="1"/>
      <c r="AEI215" s="1"/>
      <c r="AEJ215" s="1"/>
      <c r="AEK215" s="1"/>
      <c r="AEL215" s="1"/>
      <c r="AEM215" s="1"/>
      <c r="AEN215" s="1"/>
      <c r="AEO215" s="1"/>
      <c r="AEP215" s="1"/>
      <c r="AEQ215" s="1"/>
      <c r="AER215" s="1"/>
      <c r="AES215" s="1"/>
      <c r="AET215" s="1"/>
      <c r="AEU215" s="1"/>
      <c r="AEV215" s="1"/>
      <c r="AEW215" s="1"/>
      <c r="AEX215" s="1"/>
      <c r="AEY215" s="1"/>
      <c r="AEZ215" s="1"/>
      <c r="AFA215" s="1"/>
      <c r="AFB215" s="1"/>
      <c r="AFC215" s="1"/>
      <c r="AFD215" s="1"/>
      <c r="AFE215" s="1"/>
      <c r="AFF215" s="1"/>
      <c r="AFG215" s="1"/>
      <c r="AFH215" s="1"/>
      <c r="AFI215" s="1"/>
      <c r="AFJ215" s="1"/>
      <c r="AFK215" s="1"/>
      <c r="AFL215" s="1"/>
      <c r="AFM215" s="1"/>
      <c r="AFN215" s="1"/>
      <c r="AFO215" s="1"/>
      <c r="AFP215" s="1"/>
      <c r="AFQ215" s="1"/>
      <c r="AFR215" s="1"/>
      <c r="AFS215" s="1"/>
      <c r="AFT215" s="1"/>
      <c r="AFU215" s="1"/>
      <c r="AFV215" s="1"/>
      <c r="AFW215" s="1"/>
      <c r="AFX215" s="1"/>
      <c r="AFY215" s="1"/>
      <c r="AFZ215" s="1"/>
      <c r="AGA215" s="1"/>
      <c r="AGB215" s="1"/>
      <c r="AGC215" s="1"/>
      <c r="AGD215" s="1"/>
      <c r="AGE215" s="1"/>
      <c r="AGF215" s="1"/>
      <c r="AGG215" s="1"/>
      <c r="AGH215" s="1"/>
      <c r="AGI215" s="1"/>
      <c r="AGJ215" s="1"/>
      <c r="AGK215" s="1"/>
      <c r="AGL215" s="1"/>
      <c r="AGM215" s="1"/>
      <c r="AGN215" s="1"/>
      <c r="AGO215" s="1"/>
      <c r="AGP215" s="1"/>
      <c r="AGQ215" s="1"/>
      <c r="AGR215" s="1"/>
      <c r="AGS215" s="1"/>
      <c r="AGT215" s="1"/>
      <c r="AGU215" s="1"/>
      <c r="AGV215" s="1"/>
      <c r="AGW215" s="1"/>
      <c r="AGX215" s="1"/>
      <c r="AGY215" s="1"/>
      <c r="AGZ215" s="1"/>
      <c r="AHA215" s="1"/>
      <c r="AHB215" s="1"/>
      <c r="AHC215" s="1"/>
      <c r="AHD215" s="1"/>
      <c r="AHE215" s="1"/>
      <c r="AHF215" s="1"/>
      <c r="AHG215" s="1"/>
      <c r="AHH215" s="1"/>
      <c r="AHI215" s="1"/>
      <c r="AHJ215" s="1"/>
      <c r="AHK215" s="1"/>
      <c r="AHL215" s="1"/>
      <c r="AHM215" s="1"/>
      <c r="AHN215" s="1"/>
      <c r="AHO215" s="1"/>
      <c r="AHP215" s="1"/>
      <c r="AHQ215" s="1"/>
      <c r="AHR215" s="1"/>
      <c r="AHS215" s="1"/>
      <c r="AHT215" s="1"/>
      <c r="AHU215" s="1"/>
      <c r="AHV215" s="1"/>
      <c r="AHW215" s="1"/>
      <c r="AHX215" s="1"/>
      <c r="AHY215" s="1"/>
      <c r="AHZ215" s="1"/>
      <c r="AIA215" s="1"/>
      <c r="AIB215" s="1"/>
      <c r="AIC215" s="1"/>
      <c r="AID215" s="1"/>
      <c r="AIE215" s="1"/>
      <c r="AIF215" s="1"/>
      <c r="AIG215" s="1"/>
      <c r="AIH215" s="1"/>
      <c r="AII215" s="1"/>
      <c r="AIJ215" s="1"/>
      <c r="AIK215" s="1"/>
      <c r="AIL215" s="1"/>
      <c r="AIM215" s="1"/>
      <c r="AIN215" s="1"/>
      <c r="AIO215" s="1"/>
      <c r="AIP215" s="1"/>
      <c r="AIQ215" s="1"/>
      <c r="AIR215" s="1"/>
      <c r="AIS215" s="1"/>
      <c r="AIT215" s="1"/>
      <c r="AIU215" s="1"/>
      <c r="AIV215" s="1"/>
      <c r="AIW215" s="1"/>
      <c r="AIX215" s="1"/>
      <c r="AIY215" s="1"/>
      <c r="AIZ215" s="1"/>
      <c r="AJA215" s="1"/>
      <c r="AJB215" s="1"/>
      <c r="AJC215" s="1"/>
      <c r="AJD215" s="1"/>
      <c r="AJE215" s="1"/>
      <c r="AJF215" s="1"/>
      <c r="AJG215" s="1"/>
      <c r="AJH215" s="1"/>
      <c r="AJI215" s="1"/>
      <c r="AJJ215" s="1"/>
      <c r="AJK215" s="1"/>
      <c r="AJL215" s="1"/>
      <c r="AJM215" s="1"/>
      <c r="AJN215" s="1"/>
      <c r="AJO215" s="1"/>
      <c r="AJP215" s="1"/>
      <c r="AJQ215" s="1"/>
      <c r="AJR215" s="1"/>
      <c r="AJS215" s="1"/>
      <c r="AJT215" s="1"/>
      <c r="AJU215" s="1"/>
      <c r="AJV215" s="1"/>
      <c r="AJW215" s="1"/>
      <c r="AJX215" s="1"/>
      <c r="AJY215" s="1"/>
      <c r="AJZ215" s="1"/>
      <c r="AKA215" s="1"/>
      <c r="AKB215" s="1"/>
      <c r="AKC215" s="1"/>
      <c r="AKD215" s="1"/>
      <c r="AKE215" s="1"/>
      <c r="AKF215" s="1"/>
      <c r="AKG215" s="1"/>
      <c r="AKH215" s="1"/>
      <c r="AKI215" s="1"/>
      <c r="AKJ215" s="1"/>
      <c r="AKK215" s="1"/>
      <c r="AKL215" s="1"/>
      <c r="AKM215" s="1"/>
      <c r="AKN215" s="1"/>
      <c r="AKO215" s="1"/>
      <c r="AKP215" s="1"/>
      <c r="AKQ215" s="1"/>
      <c r="AKR215" s="1"/>
      <c r="AKS215" s="1"/>
      <c r="AKT215" s="1"/>
      <c r="AKU215" s="1"/>
      <c r="AKV215" s="1"/>
      <c r="AKW215" s="1"/>
      <c r="AKX215" s="1"/>
      <c r="AKY215" s="1"/>
    </row>
    <row r="216" spans="1:987" s="41" customFormat="1" ht="15.75" thickBot="1">
      <c r="A216" s="321">
        <f t="shared" si="18"/>
        <v>13</v>
      </c>
      <c r="B216" s="126" t="s">
        <v>317</v>
      </c>
      <c r="C216" s="127" t="s">
        <v>8</v>
      </c>
      <c r="D216" s="128">
        <v>2</v>
      </c>
      <c r="E216" s="128"/>
      <c r="F216" s="42">
        <f t="shared" si="17"/>
        <v>0</v>
      </c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  <c r="DM216" s="1"/>
      <c r="DN216" s="1"/>
      <c r="DO216" s="1"/>
      <c r="DP216" s="1"/>
      <c r="DQ216" s="1"/>
      <c r="DR216" s="1"/>
      <c r="DS216" s="1"/>
      <c r="DT216" s="1"/>
      <c r="DU216" s="1"/>
      <c r="DV216" s="1"/>
      <c r="DW216" s="1"/>
      <c r="DX216" s="1"/>
      <c r="DY216" s="1"/>
      <c r="DZ216" s="1"/>
      <c r="EA216" s="1"/>
      <c r="EB216" s="1"/>
      <c r="EC216" s="1"/>
      <c r="ED216" s="1"/>
      <c r="EE216" s="1"/>
      <c r="EF216" s="1"/>
      <c r="EG216" s="1"/>
      <c r="EH216" s="1"/>
      <c r="EI216" s="1"/>
      <c r="EJ216" s="1"/>
      <c r="EK216" s="1"/>
      <c r="EL216" s="1"/>
      <c r="EM216" s="1"/>
      <c r="EN216" s="1"/>
      <c r="EO216" s="1"/>
      <c r="EP216" s="1"/>
      <c r="EQ216" s="1"/>
      <c r="ER216" s="1"/>
      <c r="ES216" s="1"/>
      <c r="ET216" s="1"/>
      <c r="EU216" s="1"/>
      <c r="EV216" s="1"/>
      <c r="EW216" s="1"/>
      <c r="EX216" s="1"/>
      <c r="EY216" s="1"/>
      <c r="EZ216" s="1"/>
      <c r="FA216" s="1"/>
      <c r="FB216" s="1"/>
      <c r="FC216" s="1"/>
      <c r="FD216" s="1"/>
      <c r="FE216" s="1"/>
      <c r="FF216" s="1"/>
      <c r="FG216" s="1"/>
      <c r="FH216" s="1"/>
      <c r="FI216" s="1"/>
      <c r="FJ216" s="1"/>
      <c r="FK216" s="1"/>
      <c r="FL216" s="1"/>
      <c r="FM216" s="1"/>
      <c r="FN216" s="1"/>
      <c r="FO216" s="1"/>
      <c r="FP216" s="1"/>
      <c r="FQ216" s="1"/>
      <c r="FR216" s="1"/>
      <c r="FS216" s="1"/>
      <c r="FT216" s="1"/>
      <c r="FU216" s="1"/>
      <c r="FV216" s="1"/>
      <c r="FW216" s="1"/>
      <c r="FX216" s="1"/>
      <c r="FY216" s="1"/>
      <c r="FZ216" s="1"/>
      <c r="GA216" s="1"/>
      <c r="GB216" s="1"/>
      <c r="GC216" s="1"/>
      <c r="GD216" s="1"/>
      <c r="GE216" s="1"/>
      <c r="GF216" s="1"/>
      <c r="GG216" s="1"/>
      <c r="GH216" s="1"/>
      <c r="GI216" s="1"/>
      <c r="GJ216" s="1"/>
      <c r="GK216" s="1"/>
      <c r="GL216" s="1"/>
      <c r="GM216" s="1"/>
      <c r="GN216" s="1"/>
      <c r="GO216" s="1"/>
      <c r="GP216" s="1"/>
      <c r="GQ216" s="1"/>
      <c r="GR216" s="1"/>
      <c r="GS216" s="1"/>
      <c r="GT216" s="1"/>
      <c r="GU216" s="1"/>
      <c r="GV216" s="1"/>
      <c r="GW216" s="1"/>
      <c r="GX216" s="1"/>
      <c r="GY216" s="1"/>
      <c r="GZ216" s="1"/>
      <c r="HA216" s="1"/>
      <c r="HB216" s="1"/>
      <c r="HC216" s="1"/>
      <c r="HD216" s="1"/>
      <c r="HE216" s="1"/>
      <c r="HF216" s="1"/>
      <c r="HG216" s="1"/>
      <c r="HH216" s="1"/>
      <c r="HI216" s="1"/>
      <c r="HJ216" s="1"/>
      <c r="HK216" s="1"/>
      <c r="HL216" s="1"/>
      <c r="HM216" s="1"/>
      <c r="HN216" s="1"/>
      <c r="HO216" s="1"/>
      <c r="HP216" s="1"/>
      <c r="HQ216" s="1"/>
      <c r="HR216" s="1"/>
      <c r="HS216" s="1"/>
      <c r="HT216" s="1"/>
      <c r="HU216" s="1"/>
      <c r="HV216" s="1"/>
      <c r="HW216" s="1"/>
      <c r="HX216" s="1"/>
      <c r="HY216" s="1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  <c r="IU216" s="1"/>
      <c r="IV216" s="1"/>
      <c r="IW216" s="1"/>
      <c r="IX216" s="1"/>
      <c r="IY216" s="1"/>
      <c r="IZ216" s="1"/>
      <c r="JA216" s="1"/>
      <c r="JB216" s="1"/>
      <c r="JC216" s="1"/>
      <c r="JD216" s="1"/>
      <c r="JE216" s="1"/>
      <c r="JF216" s="1"/>
      <c r="JG216" s="1"/>
      <c r="JH216" s="1"/>
      <c r="JI216" s="1"/>
      <c r="JJ216" s="1"/>
      <c r="JK216" s="1"/>
      <c r="JL216" s="1"/>
      <c r="JM216" s="1"/>
      <c r="JN216" s="1"/>
      <c r="JO216" s="1"/>
      <c r="JP216" s="1"/>
      <c r="JQ216" s="1"/>
      <c r="JR216" s="1"/>
      <c r="JS216" s="1"/>
      <c r="JT216" s="1"/>
      <c r="JU216" s="1"/>
      <c r="JV216" s="1"/>
      <c r="JW216" s="1"/>
      <c r="JX216" s="1"/>
      <c r="JY216" s="1"/>
      <c r="JZ216" s="1"/>
      <c r="KA216" s="1"/>
      <c r="KB216" s="1"/>
      <c r="KC216" s="1"/>
      <c r="KD216" s="1"/>
      <c r="KE216" s="1"/>
      <c r="KF216" s="1"/>
      <c r="KG216" s="1"/>
      <c r="KH216" s="1"/>
      <c r="KI216" s="1"/>
      <c r="KJ216" s="1"/>
      <c r="KK216" s="1"/>
      <c r="KL216" s="1"/>
      <c r="KM216" s="1"/>
      <c r="KN216" s="1"/>
      <c r="KO216" s="1"/>
      <c r="KP216" s="1"/>
      <c r="KQ216" s="1"/>
      <c r="KR216" s="1"/>
      <c r="KS216" s="1"/>
      <c r="KT216" s="1"/>
      <c r="KU216" s="1"/>
      <c r="KV216" s="1"/>
      <c r="KW216" s="1"/>
      <c r="KX216" s="1"/>
      <c r="KY216" s="1"/>
      <c r="KZ216" s="1"/>
      <c r="LA216" s="1"/>
      <c r="LB216" s="1"/>
      <c r="LC216" s="1"/>
      <c r="LD216" s="1"/>
      <c r="LE216" s="1"/>
      <c r="LF216" s="1"/>
      <c r="LG216" s="1"/>
      <c r="LH216" s="1"/>
      <c r="LI216" s="1"/>
      <c r="LJ216" s="1"/>
      <c r="LK216" s="1"/>
      <c r="LL216" s="1"/>
      <c r="LM216" s="1"/>
      <c r="LN216" s="1"/>
      <c r="LO216" s="1"/>
      <c r="LP216" s="1"/>
      <c r="LQ216" s="1"/>
      <c r="LR216" s="1"/>
      <c r="LS216" s="1"/>
      <c r="LT216" s="1"/>
      <c r="LU216" s="1"/>
      <c r="LV216" s="1"/>
      <c r="LW216" s="1"/>
      <c r="LX216" s="1"/>
      <c r="LY216" s="1"/>
      <c r="LZ216" s="1"/>
      <c r="MA216" s="1"/>
      <c r="MB216" s="1"/>
      <c r="MC216" s="1"/>
      <c r="MD216" s="1"/>
      <c r="ME216" s="1"/>
      <c r="MF216" s="1"/>
      <c r="MG216" s="1"/>
      <c r="MH216" s="1"/>
      <c r="MI216" s="1"/>
      <c r="MJ216" s="1"/>
      <c r="MK216" s="1"/>
      <c r="ML216" s="1"/>
      <c r="MM216" s="1"/>
      <c r="MN216" s="1"/>
      <c r="MO216" s="1"/>
      <c r="MP216" s="1"/>
      <c r="MQ216" s="1"/>
      <c r="MR216" s="1"/>
      <c r="MS216" s="1"/>
      <c r="MT216" s="1"/>
      <c r="MU216" s="1"/>
      <c r="MV216" s="1"/>
      <c r="MW216" s="1"/>
      <c r="MX216" s="1"/>
      <c r="MY216" s="1"/>
      <c r="MZ216" s="1"/>
      <c r="NA216" s="1"/>
      <c r="NB216" s="1"/>
      <c r="NC216" s="1"/>
      <c r="ND216" s="1"/>
      <c r="NE216" s="1"/>
      <c r="NF216" s="1"/>
      <c r="NG216" s="1"/>
      <c r="NH216" s="1"/>
      <c r="NI216" s="1"/>
      <c r="NJ216" s="1"/>
      <c r="NK216" s="1"/>
      <c r="NL216" s="1"/>
      <c r="NM216" s="1"/>
      <c r="NN216" s="1"/>
      <c r="NO216" s="1"/>
      <c r="NP216" s="1"/>
      <c r="NQ216" s="1"/>
      <c r="NR216" s="1"/>
      <c r="NS216" s="1"/>
      <c r="NT216" s="1"/>
      <c r="NU216" s="1"/>
      <c r="NV216" s="1"/>
      <c r="NW216" s="1"/>
      <c r="NX216" s="1"/>
      <c r="NY216" s="1"/>
      <c r="NZ216" s="1"/>
      <c r="OA216" s="1"/>
      <c r="OB216" s="1"/>
      <c r="OC216" s="1"/>
      <c r="OD216" s="1"/>
      <c r="OE216" s="1"/>
      <c r="OF216" s="1"/>
      <c r="OG216" s="1"/>
      <c r="OH216" s="1"/>
      <c r="OI216" s="1"/>
      <c r="OJ216" s="1"/>
      <c r="OK216" s="1"/>
      <c r="OL216" s="1"/>
      <c r="OM216" s="1"/>
      <c r="ON216" s="1"/>
      <c r="OO216" s="1"/>
      <c r="OP216" s="1"/>
      <c r="OQ216" s="1"/>
      <c r="OR216" s="1"/>
      <c r="OS216" s="1"/>
      <c r="OT216" s="1"/>
      <c r="OU216" s="1"/>
      <c r="OV216" s="1"/>
      <c r="OW216" s="1"/>
      <c r="OX216" s="1"/>
      <c r="OY216" s="1"/>
      <c r="OZ216" s="1"/>
      <c r="PA216" s="1"/>
      <c r="PB216" s="1"/>
      <c r="PC216" s="1"/>
      <c r="PD216" s="1"/>
      <c r="PE216" s="1"/>
      <c r="PF216" s="1"/>
      <c r="PG216" s="1"/>
      <c r="PH216" s="1"/>
      <c r="PI216" s="1"/>
      <c r="PJ216" s="1"/>
      <c r="PK216" s="1"/>
      <c r="PL216" s="1"/>
      <c r="PM216" s="1"/>
      <c r="PN216" s="1"/>
      <c r="PO216" s="1"/>
      <c r="PP216" s="1"/>
      <c r="PQ216" s="1"/>
      <c r="PR216" s="1"/>
      <c r="PS216" s="1"/>
      <c r="PT216" s="1"/>
      <c r="PU216" s="1"/>
      <c r="PV216" s="1"/>
      <c r="PW216" s="1"/>
      <c r="PX216" s="1"/>
      <c r="PY216" s="1"/>
      <c r="PZ216" s="1"/>
      <c r="QA216" s="1"/>
      <c r="QB216" s="1"/>
      <c r="QC216" s="1"/>
      <c r="QD216" s="1"/>
      <c r="QE216" s="1"/>
      <c r="QF216" s="1"/>
      <c r="QG216" s="1"/>
      <c r="QH216" s="1"/>
      <c r="QI216" s="1"/>
      <c r="QJ216" s="1"/>
      <c r="QK216" s="1"/>
      <c r="QL216" s="1"/>
      <c r="QM216" s="1"/>
      <c r="QN216" s="1"/>
      <c r="QO216" s="1"/>
      <c r="QP216" s="1"/>
      <c r="QQ216" s="1"/>
      <c r="QR216" s="1"/>
      <c r="QS216" s="1"/>
      <c r="QT216" s="1"/>
      <c r="QU216" s="1"/>
      <c r="QV216" s="1"/>
      <c r="QW216" s="1"/>
      <c r="QX216" s="1"/>
      <c r="QY216" s="1"/>
      <c r="QZ216" s="1"/>
      <c r="RA216" s="1"/>
      <c r="RB216" s="1"/>
      <c r="RC216" s="1"/>
      <c r="RD216" s="1"/>
      <c r="RE216" s="1"/>
      <c r="RF216" s="1"/>
      <c r="RG216" s="1"/>
      <c r="RH216" s="1"/>
      <c r="RI216" s="1"/>
      <c r="RJ216" s="1"/>
      <c r="RK216" s="1"/>
      <c r="RL216" s="1"/>
      <c r="RM216" s="1"/>
      <c r="RN216" s="1"/>
      <c r="RO216" s="1"/>
      <c r="RP216" s="1"/>
      <c r="RQ216" s="1"/>
      <c r="RR216" s="1"/>
      <c r="RS216" s="1"/>
      <c r="RT216" s="1"/>
      <c r="RU216" s="1"/>
      <c r="RV216" s="1"/>
      <c r="RW216" s="1"/>
      <c r="RX216" s="1"/>
      <c r="RY216" s="1"/>
      <c r="RZ216" s="1"/>
      <c r="SA216" s="1"/>
      <c r="SB216" s="1"/>
      <c r="SC216" s="1"/>
      <c r="SD216" s="1"/>
      <c r="SE216" s="1"/>
      <c r="SF216" s="1"/>
      <c r="SG216" s="1"/>
      <c r="SH216" s="1"/>
      <c r="SI216" s="1"/>
      <c r="SJ216" s="1"/>
      <c r="SK216" s="1"/>
      <c r="SL216" s="1"/>
      <c r="SM216" s="1"/>
      <c r="SN216" s="1"/>
      <c r="SO216" s="1"/>
      <c r="SP216" s="1"/>
      <c r="SQ216" s="1"/>
      <c r="SR216" s="1"/>
      <c r="SS216" s="1"/>
      <c r="ST216" s="1"/>
      <c r="SU216" s="1"/>
      <c r="SV216" s="1"/>
      <c r="SW216" s="1"/>
      <c r="SX216" s="1"/>
      <c r="SY216" s="1"/>
      <c r="SZ216" s="1"/>
      <c r="TA216" s="1"/>
      <c r="TB216" s="1"/>
      <c r="TC216" s="1"/>
      <c r="TD216" s="1"/>
      <c r="TE216" s="1"/>
      <c r="TF216" s="1"/>
      <c r="TG216" s="1"/>
      <c r="TH216" s="1"/>
      <c r="TI216" s="1"/>
      <c r="TJ216" s="1"/>
      <c r="TK216" s="1"/>
      <c r="TL216" s="1"/>
      <c r="TM216" s="1"/>
      <c r="TN216" s="1"/>
      <c r="TO216" s="1"/>
      <c r="TP216" s="1"/>
      <c r="TQ216" s="1"/>
      <c r="TR216" s="1"/>
      <c r="TS216" s="1"/>
      <c r="TT216" s="1"/>
      <c r="TU216" s="1"/>
      <c r="TV216" s="1"/>
      <c r="TW216" s="1"/>
      <c r="TX216" s="1"/>
      <c r="TY216" s="1"/>
      <c r="TZ216" s="1"/>
      <c r="UA216" s="1"/>
      <c r="UB216" s="1"/>
      <c r="UC216" s="1"/>
      <c r="UD216" s="1"/>
      <c r="UE216" s="1"/>
      <c r="UF216" s="1"/>
      <c r="UG216" s="1"/>
      <c r="UH216" s="1"/>
      <c r="UI216" s="1"/>
      <c r="UJ216" s="1"/>
      <c r="UK216" s="1"/>
      <c r="UL216" s="1"/>
      <c r="UM216" s="1"/>
      <c r="UN216" s="1"/>
      <c r="UO216" s="1"/>
      <c r="UP216" s="1"/>
      <c r="UQ216" s="1"/>
      <c r="UR216" s="1"/>
      <c r="US216" s="1"/>
      <c r="UT216" s="1"/>
      <c r="UU216" s="1"/>
      <c r="UV216" s="1"/>
      <c r="UW216" s="1"/>
      <c r="UX216" s="1"/>
      <c r="UY216" s="1"/>
      <c r="UZ216" s="1"/>
      <c r="VA216" s="1"/>
      <c r="VB216" s="1"/>
      <c r="VC216" s="1"/>
      <c r="VD216" s="1"/>
      <c r="VE216" s="1"/>
      <c r="VF216" s="1"/>
      <c r="VG216" s="1"/>
      <c r="VH216" s="1"/>
      <c r="VI216" s="1"/>
      <c r="VJ216" s="1"/>
      <c r="VK216" s="1"/>
      <c r="VL216" s="1"/>
      <c r="VM216" s="1"/>
      <c r="VN216" s="1"/>
      <c r="VO216" s="1"/>
      <c r="VP216" s="1"/>
      <c r="VQ216" s="1"/>
      <c r="VR216" s="1"/>
      <c r="VS216" s="1"/>
      <c r="VT216" s="1"/>
      <c r="VU216" s="1"/>
      <c r="VV216" s="1"/>
      <c r="VW216" s="1"/>
      <c r="VX216" s="1"/>
      <c r="VY216" s="1"/>
      <c r="VZ216" s="1"/>
      <c r="WA216" s="1"/>
      <c r="WB216" s="1"/>
      <c r="WC216" s="1"/>
      <c r="WD216" s="1"/>
      <c r="WE216" s="1"/>
      <c r="WF216" s="1"/>
      <c r="WG216" s="1"/>
      <c r="WH216" s="1"/>
      <c r="WI216" s="1"/>
      <c r="WJ216" s="1"/>
      <c r="WK216" s="1"/>
      <c r="WL216" s="1"/>
      <c r="WM216" s="1"/>
      <c r="WN216" s="1"/>
      <c r="WO216" s="1"/>
      <c r="WP216" s="1"/>
      <c r="WQ216" s="1"/>
      <c r="WR216" s="1"/>
      <c r="WS216" s="1"/>
      <c r="WT216" s="1"/>
      <c r="WU216" s="1"/>
      <c r="WV216" s="1"/>
      <c r="WW216" s="1"/>
      <c r="WX216" s="1"/>
      <c r="WY216" s="1"/>
      <c r="WZ216" s="1"/>
      <c r="XA216" s="1"/>
      <c r="XB216" s="1"/>
      <c r="XC216" s="1"/>
      <c r="XD216" s="1"/>
      <c r="XE216" s="1"/>
      <c r="XF216" s="1"/>
      <c r="XG216" s="1"/>
      <c r="XH216" s="1"/>
      <c r="XI216" s="1"/>
      <c r="XJ216" s="1"/>
      <c r="XK216" s="1"/>
      <c r="XL216" s="1"/>
      <c r="XM216" s="1"/>
      <c r="XN216" s="1"/>
      <c r="XO216" s="1"/>
      <c r="XP216" s="1"/>
      <c r="XQ216" s="1"/>
      <c r="XR216" s="1"/>
      <c r="XS216" s="1"/>
      <c r="XT216" s="1"/>
      <c r="XU216" s="1"/>
      <c r="XV216" s="1"/>
      <c r="XW216" s="1"/>
      <c r="XX216" s="1"/>
      <c r="XY216" s="1"/>
      <c r="XZ216" s="1"/>
      <c r="YA216" s="1"/>
      <c r="YB216" s="1"/>
      <c r="YC216" s="1"/>
      <c r="YD216" s="1"/>
      <c r="YE216" s="1"/>
      <c r="YF216" s="1"/>
      <c r="YG216" s="1"/>
      <c r="YH216" s="1"/>
      <c r="YI216" s="1"/>
      <c r="YJ216" s="1"/>
      <c r="YK216" s="1"/>
      <c r="YL216" s="1"/>
      <c r="YM216" s="1"/>
      <c r="YN216" s="1"/>
      <c r="YO216" s="1"/>
      <c r="YP216" s="1"/>
      <c r="YQ216" s="1"/>
      <c r="YR216" s="1"/>
      <c r="YS216" s="1"/>
      <c r="YT216" s="1"/>
      <c r="YU216" s="1"/>
      <c r="YV216" s="1"/>
      <c r="YW216" s="1"/>
      <c r="YX216" s="1"/>
      <c r="YY216" s="1"/>
      <c r="YZ216" s="1"/>
      <c r="ZA216" s="1"/>
      <c r="ZB216" s="1"/>
      <c r="ZC216" s="1"/>
      <c r="ZD216" s="1"/>
      <c r="ZE216" s="1"/>
      <c r="ZF216" s="1"/>
      <c r="ZG216" s="1"/>
      <c r="ZH216" s="1"/>
      <c r="ZI216" s="1"/>
      <c r="ZJ216" s="1"/>
      <c r="ZK216" s="1"/>
      <c r="ZL216" s="1"/>
      <c r="ZM216" s="1"/>
      <c r="ZN216" s="1"/>
      <c r="ZO216" s="1"/>
      <c r="ZP216" s="1"/>
      <c r="ZQ216" s="1"/>
      <c r="ZR216" s="1"/>
      <c r="ZS216" s="1"/>
      <c r="ZT216" s="1"/>
      <c r="ZU216" s="1"/>
      <c r="ZV216" s="1"/>
      <c r="ZW216" s="1"/>
      <c r="ZX216" s="1"/>
      <c r="ZY216" s="1"/>
      <c r="ZZ216" s="1"/>
      <c r="AAA216" s="1"/>
      <c r="AAB216" s="1"/>
      <c r="AAC216" s="1"/>
      <c r="AAD216" s="1"/>
      <c r="AAE216" s="1"/>
      <c r="AAF216" s="1"/>
      <c r="AAG216" s="1"/>
      <c r="AAH216" s="1"/>
      <c r="AAI216" s="1"/>
      <c r="AAJ216" s="1"/>
      <c r="AAK216" s="1"/>
      <c r="AAL216" s="1"/>
      <c r="AAM216" s="1"/>
      <c r="AAN216" s="1"/>
      <c r="AAO216" s="1"/>
      <c r="AAP216" s="1"/>
      <c r="AAQ216" s="1"/>
      <c r="AAR216" s="1"/>
      <c r="AAS216" s="1"/>
      <c r="AAT216" s="1"/>
      <c r="AAU216" s="1"/>
      <c r="AAV216" s="1"/>
      <c r="AAW216" s="1"/>
      <c r="AAX216" s="1"/>
      <c r="AAY216" s="1"/>
      <c r="AAZ216" s="1"/>
      <c r="ABA216" s="1"/>
      <c r="ABB216" s="1"/>
      <c r="ABC216" s="1"/>
      <c r="ABD216" s="1"/>
      <c r="ABE216" s="1"/>
      <c r="ABF216" s="1"/>
      <c r="ABG216" s="1"/>
      <c r="ABH216" s="1"/>
      <c r="ABI216" s="1"/>
      <c r="ABJ216" s="1"/>
      <c r="ABK216" s="1"/>
      <c r="ABL216" s="1"/>
      <c r="ABM216" s="1"/>
      <c r="ABN216" s="1"/>
      <c r="ABO216" s="1"/>
      <c r="ABP216" s="1"/>
      <c r="ABQ216" s="1"/>
      <c r="ABR216" s="1"/>
      <c r="ABS216" s="1"/>
      <c r="ABT216" s="1"/>
      <c r="ABU216" s="1"/>
      <c r="ABV216" s="1"/>
      <c r="ABW216" s="1"/>
      <c r="ABX216" s="1"/>
      <c r="ABY216" s="1"/>
      <c r="ABZ216" s="1"/>
      <c r="ACA216" s="1"/>
      <c r="ACB216" s="1"/>
      <c r="ACC216" s="1"/>
      <c r="ACD216" s="1"/>
      <c r="ACE216" s="1"/>
      <c r="ACF216" s="1"/>
      <c r="ACG216" s="1"/>
      <c r="ACH216" s="1"/>
      <c r="ACI216" s="1"/>
      <c r="ACJ216" s="1"/>
      <c r="ACK216" s="1"/>
      <c r="ACL216" s="1"/>
      <c r="ACM216" s="1"/>
      <c r="ACN216" s="1"/>
      <c r="ACO216" s="1"/>
      <c r="ACP216" s="1"/>
      <c r="ACQ216" s="1"/>
      <c r="ACR216" s="1"/>
      <c r="ACS216" s="1"/>
      <c r="ACT216" s="1"/>
      <c r="ACU216" s="1"/>
      <c r="ACV216" s="1"/>
      <c r="ACW216" s="1"/>
      <c r="ACX216" s="1"/>
      <c r="ACY216" s="1"/>
      <c r="ACZ216" s="1"/>
      <c r="ADA216" s="1"/>
      <c r="ADB216" s="1"/>
      <c r="ADC216" s="1"/>
      <c r="ADD216" s="1"/>
      <c r="ADE216" s="1"/>
      <c r="ADF216" s="1"/>
      <c r="ADG216" s="1"/>
      <c r="ADH216" s="1"/>
      <c r="ADI216" s="1"/>
      <c r="ADJ216" s="1"/>
      <c r="ADK216" s="1"/>
      <c r="ADL216" s="1"/>
      <c r="ADM216" s="1"/>
      <c r="ADN216" s="1"/>
      <c r="ADO216" s="1"/>
      <c r="ADP216" s="1"/>
      <c r="ADQ216" s="1"/>
      <c r="ADR216" s="1"/>
      <c r="ADS216" s="1"/>
      <c r="ADT216" s="1"/>
      <c r="ADU216" s="1"/>
      <c r="ADV216" s="1"/>
      <c r="ADW216" s="1"/>
      <c r="ADX216" s="1"/>
      <c r="ADY216" s="1"/>
      <c r="ADZ216" s="1"/>
      <c r="AEA216" s="1"/>
      <c r="AEB216" s="1"/>
      <c r="AEC216" s="1"/>
      <c r="AED216" s="1"/>
      <c r="AEE216" s="1"/>
      <c r="AEF216" s="1"/>
      <c r="AEG216" s="1"/>
      <c r="AEH216" s="1"/>
      <c r="AEI216" s="1"/>
      <c r="AEJ216" s="1"/>
      <c r="AEK216" s="1"/>
      <c r="AEL216" s="1"/>
      <c r="AEM216" s="1"/>
      <c r="AEN216" s="1"/>
      <c r="AEO216" s="1"/>
      <c r="AEP216" s="1"/>
      <c r="AEQ216" s="1"/>
      <c r="AER216" s="1"/>
      <c r="AES216" s="1"/>
      <c r="AET216" s="1"/>
      <c r="AEU216" s="1"/>
      <c r="AEV216" s="1"/>
      <c r="AEW216" s="1"/>
      <c r="AEX216" s="1"/>
      <c r="AEY216" s="1"/>
      <c r="AEZ216" s="1"/>
      <c r="AFA216" s="1"/>
      <c r="AFB216" s="1"/>
      <c r="AFC216" s="1"/>
      <c r="AFD216" s="1"/>
      <c r="AFE216" s="1"/>
      <c r="AFF216" s="1"/>
      <c r="AFG216" s="1"/>
      <c r="AFH216" s="1"/>
      <c r="AFI216" s="1"/>
      <c r="AFJ216" s="1"/>
      <c r="AFK216" s="1"/>
      <c r="AFL216" s="1"/>
      <c r="AFM216" s="1"/>
      <c r="AFN216" s="1"/>
      <c r="AFO216" s="1"/>
      <c r="AFP216" s="1"/>
      <c r="AFQ216" s="1"/>
      <c r="AFR216" s="1"/>
      <c r="AFS216" s="1"/>
      <c r="AFT216" s="1"/>
      <c r="AFU216" s="1"/>
      <c r="AFV216" s="1"/>
      <c r="AFW216" s="1"/>
      <c r="AFX216" s="1"/>
      <c r="AFY216" s="1"/>
      <c r="AFZ216" s="1"/>
      <c r="AGA216" s="1"/>
      <c r="AGB216" s="1"/>
      <c r="AGC216" s="1"/>
      <c r="AGD216" s="1"/>
      <c r="AGE216" s="1"/>
      <c r="AGF216" s="1"/>
      <c r="AGG216" s="1"/>
      <c r="AGH216" s="1"/>
      <c r="AGI216" s="1"/>
      <c r="AGJ216" s="1"/>
      <c r="AGK216" s="1"/>
      <c r="AGL216" s="1"/>
      <c r="AGM216" s="1"/>
      <c r="AGN216" s="1"/>
      <c r="AGO216" s="1"/>
      <c r="AGP216" s="1"/>
      <c r="AGQ216" s="1"/>
      <c r="AGR216" s="1"/>
      <c r="AGS216" s="1"/>
      <c r="AGT216" s="1"/>
      <c r="AGU216" s="1"/>
      <c r="AGV216" s="1"/>
      <c r="AGW216" s="1"/>
      <c r="AGX216" s="1"/>
      <c r="AGY216" s="1"/>
      <c r="AGZ216" s="1"/>
      <c r="AHA216" s="1"/>
      <c r="AHB216" s="1"/>
      <c r="AHC216" s="1"/>
      <c r="AHD216" s="1"/>
      <c r="AHE216" s="1"/>
      <c r="AHF216" s="1"/>
      <c r="AHG216" s="1"/>
      <c r="AHH216" s="1"/>
      <c r="AHI216" s="1"/>
      <c r="AHJ216" s="1"/>
      <c r="AHK216" s="1"/>
      <c r="AHL216" s="1"/>
      <c r="AHM216" s="1"/>
      <c r="AHN216" s="1"/>
      <c r="AHO216" s="1"/>
      <c r="AHP216" s="1"/>
      <c r="AHQ216" s="1"/>
      <c r="AHR216" s="1"/>
      <c r="AHS216" s="1"/>
      <c r="AHT216" s="1"/>
      <c r="AHU216" s="1"/>
      <c r="AHV216" s="1"/>
      <c r="AHW216" s="1"/>
      <c r="AHX216" s="1"/>
      <c r="AHY216" s="1"/>
      <c r="AHZ216" s="1"/>
      <c r="AIA216" s="1"/>
      <c r="AIB216" s="1"/>
      <c r="AIC216" s="1"/>
      <c r="AID216" s="1"/>
      <c r="AIE216" s="1"/>
      <c r="AIF216" s="1"/>
      <c r="AIG216" s="1"/>
      <c r="AIH216" s="1"/>
      <c r="AII216" s="1"/>
      <c r="AIJ216" s="1"/>
      <c r="AIK216" s="1"/>
      <c r="AIL216" s="1"/>
      <c r="AIM216" s="1"/>
      <c r="AIN216" s="1"/>
      <c r="AIO216" s="1"/>
      <c r="AIP216" s="1"/>
      <c r="AIQ216" s="1"/>
      <c r="AIR216" s="1"/>
      <c r="AIS216" s="1"/>
      <c r="AIT216" s="1"/>
      <c r="AIU216" s="1"/>
      <c r="AIV216" s="1"/>
      <c r="AIW216" s="1"/>
      <c r="AIX216" s="1"/>
      <c r="AIY216" s="1"/>
      <c r="AIZ216" s="1"/>
      <c r="AJA216" s="1"/>
      <c r="AJB216" s="1"/>
      <c r="AJC216" s="1"/>
      <c r="AJD216" s="1"/>
      <c r="AJE216" s="1"/>
      <c r="AJF216" s="1"/>
      <c r="AJG216" s="1"/>
      <c r="AJH216" s="1"/>
      <c r="AJI216" s="1"/>
      <c r="AJJ216" s="1"/>
      <c r="AJK216" s="1"/>
      <c r="AJL216" s="1"/>
      <c r="AJM216" s="1"/>
      <c r="AJN216" s="1"/>
      <c r="AJO216" s="1"/>
      <c r="AJP216" s="1"/>
      <c r="AJQ216" s="1"/>
      <c r="AJR216" s="1"/>
      <c r="AJS216" s="1"/>
      <c r="AJT216" s="1"/>
      <c r="AJU216" s="1"/>
      <c r="AJV216" s="1"/>
      <c r="AJW216" s="1"/>
      <c r="AJX216" s="1"/>
      <c r="AJY216" s="1"/>
      <c r="AJZ216" s="1"/>
      <c r="AKA216" s="1"/>
      <c r="AKB216" s="1"/>
      <c r="AKC216" s="1"/>
      <c r="AKD216" s="1"/>
      <c r="AKE216" s="1"/>
      <c r="AKF216" s="1"/>
      <c r="AKG216" s="1"/>
      <c r="AKH216" s="1"/>
      <c r="AKI216" s="1"/>
      <c r="AKJ216" s="1"/>
      <c r="AKK216" s="1"/>
      <c r="AKL216" s="1"/>
      <c r="AKM216" s="1"/>
      <c r="AKN216" s="1"/>
      <c r="AKO216" s="1"/>
      <c r="AKP216" s="1"/>
      <c r="AKQ216" s="1"/>
      <c r="AKR216" s="1"/>
      <c r="AKS216" s="1"/>
      <c r="AKT216" s="1"/>
      <c r="AKU216" s="1"/>
      <c r="AKV216" s="1"/>
      <c r="AKW216" s="1"/>
      <c r="AKX216" s="1"/>
      <c r="AKY216" s="1"/>
    </row>
    <row r="217" spans="1:987" s="183" customFormat="1" ht="15.75" thickBot="1">
      <c r="A217" s="179" t="s">
        <v>40</v>
      </c>
      <c r="B217" s="180"/>
      <c r="C217" s="180"/>
      <c r="D217" s="181"/>
      <c r="E217" s="340"/>
      <c r="F217" s="171">
        <f>SUM(F204:F216)</f>
        <v>0</v>
      </c>
      <c r="G217" s="182"/>
      <c r="H217" s="182"/>
      <c r="I217" s="182"/>
      <c r="J217" s="182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Z217" s="182"/>
      <c r="AA217" s="182"/>
      <c r="AB217" s="182"/>
      <c r="AC217" s="182"/>
      <c r="AD217" s="182"/>
      <c r="AE217" s="182"/>
      <c r="AF217" s="182"/>
      <c r="AG217" s="182"/>
      <c r="AH217" s="182"/>
      <c r="AI217" s="182"/>
      <c r="AJ217" s="182"/>
      <c r="AK217" s="182"/>
      <c r="AL217" s="182"/>
      <c r="AM217" s="182"/>
      <c r="AN217" s="182"/>
      <c r="AO217" s="182"/>
      <c r="AP217" s="182"/>
      <c r="AQ217" s="182"/>
      <c r="AR217" s="182"/>
      <c r="AS217" s="182"/>
      <c r="AT217" s="182"/>
      <c r="AU217" s="182"/>
      <c r="AV217" s="182"/>
      <c r="AW217" s="182"/>
      <c r="AX217" s="182"/>
      <c r="AY217" s="182"/>
      <c r="AZ217" s="182"/>
      <c r="BA217" s="182"/>
      <c r="BB217" s="182"/>
      <c r="BC217" s="182"/>
      <c r="BD217" s="182"/>
      <c r="BE217" s="182"/>
      <c r="BF217" s="182"/>
      <c r="BG217" s="182"/>
      <c r="BH217" s="182"/>
      <c r="BI217" s="182"/>
      <c r="BJ217" s="182"/>
      <c r="BK217" s="182"/>
      <c r="BL217" s="182"/>
      <c r="BM217" s="182"/>
      <c r="BN217" s="182"/>
      <c r="BO217" s="182"/>
      <c r="BP217" s="182"/>
      <c r="BQ217" s="182"/>
      <c r="BR217" s="182"/>
      <c r="BS217" s="182"/>
      <c r="BT217" s="182"/>
      <c r="BU217" s="182"/>
      <c r="BV217" s="182"/>
      <c r="BW217" s="182"/>
      <c r="BX217" s="182"/>
      <c r="BY217" s="182"/>
      <c r="BZ217" s="182"/>
      <c r="CA217" s="182"/>
      <c r="CB217" s="182"/>
      <c r="CC217" s="182"/>
      <c r="CD217" s="182"/>
      <c r="CE217" s="182"/>
      <c r="CF217" s="182"/>
      <c r="CG217" s="182"/>
      <c r="CH217" s="182"/>
      <c r="CI217" s="182"/>
      <c r="CJ217" s="182"/>
      <c r="CK217" s="182"/>
      <c r="CL217" s="182"/>
      <c r="CM217" s="182"/>
      <c r="CN217" s="182"/>
      <c r="CO217" s="182"/>
      <c r="CP217" s="182"/>
      <c r="CQ217" s="182"/>
      <c r="CR217" s="182"/>
      <c r="CS217" s="182"/>
      <c r="CT217" s="182"/>
      <c r="CU217" s="182"/>
      <c r="CV217" s="182"/>
      <c r="CW217" s="182"/>
      <c r="CX217" s="182"/>
      <c r="CY217" s="182"/>
      <c r="CZ217" s="182"/>
      <c r="DA217" s="182"/>
      <c r="DB217" s="182"/>
      <c r="DC217" s="182"/>
      <c r="DD217" s="182"/>
      <c r="DE217" s="182"/>
      <c r="DF217" s="182"/>
      <c r="DG217" s="182"/>
      <c r="DH217" s="182"/>
      <c r="DI217" s="182"/>
      <c r="DJ217" s="182"/>
      <c r="DK217" s="182"/>
      <c r="DL217" s="182"/>
      <c r="DM217" s="182"/>
      <c r="DN217" s="182"/>
      <c r="DO217" s="182"/>
      <c r="DP217" s="182"/>
      <c r="DQ217" s="182"/>
      <c r="DR217" s="182"/>
      <c r="DS217" s="182"/>
      <c r="DT217" s="182"/>
      <c r="DU217" s="182"/>
      <c r="DV217" s="182"/>
      <c r="DW217" s="182"/>
      <c r="DX217" s="182"/>
      <c r="DY217" s="182"/>
      <c r="DZ217" s="182"/>
      <c r="EA217" s="182"/>
      <c r="EB217" s="182"/>
      <c r="EC217" s="182"/>
      <c r="ED217" s="182"/>
      <c r="EE217" s="182"/>
      <c r="EF217" s="182"/>
      <c r="EG217" s="182"/>
      <c r="EH217" s="182"/>
      <c r="EI217" s="182"/>
      <c r="EJ217" s="182"/>
      <c r="EK217" s="182"/>
      <c r="EL217" s="182"/>
      <c r="EM217" s="182"/>
      <c r="EN217" s="182"/>
      <c r="EO217" s="182"/>
      <c r="EP217" s="182"/>
      <c r="EQ217" s="182"/>
      <c r="ER217" s="182"/>
      <c r="ES217" s="182"/>
      <c r="ET217" s="182"/>
      <c r="EU217" s="182"/>
      <c r="EV217" s="182"/>
      <c r="EW217" s="182"/>
      <c r="EX217" s="182"/>
      <c r="EY217" s="182"/>
      <c r="EZ217" s="182"/>
      <c r="FA217" s="182"/>
      <c r="FB217" s="182"/>
      <c r="FC217" s="182"/>
      <c r="FD217" s="182"/>
      <c r="FE217" s="182"/>
      <c r="FF217" s="182"/>
      <c r="FG217" s="182"/>
      <c r="FH217" s="182"/>
      <c r="FI217" s="182"/>
      <c r="FJ217" s="182"/>
      <c r="FK217" s="182"/>
      <c r="FL217" s="182"/>
      <c r="FM217" s="182"/>
      <c r="FN217" s="182"/>
      <c r="FO217" s="182"/>
      <c r="FP217" s="182"/>
      <c r="FQ217" s="182"/>
      <c r="FR217" s="182"/>
      <c r="FS217" s="182"/>
      <c r="FT217" s="182"/>
      <c r="FU217" s="182"/>
      <c r="FV217" s="182"/>
      <c r="FW217" s="182"/>
      <c r="FX217" s="182"/>
      <c r="FY217" s="182"/>
      <c r="FZ217" s="182"/>
      <c r="GA217" s="182"/>
      <c r="GB217" s="182"/>
      <c r="GC217" s="182"/>
      <c r="GD217" s="182"/>
      <c r="GE217" s="182"/>
      <c r="GF217" s="182"/>
      <c r="GG217" s="182"/>
      <c r="GH217" s="182"/>
      <c r="GI217" s="182"/>
      <c r="GJ217" s="182"/>
      <c r="GK217" s="182"/>
      <c r="GL217" s="182"/>
      <c r="GM217" s="182"/>
      <c r="GN217" s="182"/>
      <c r="GO217" s="182"/>
      <c r="GP217" s="182"/>
      <c r="GQ217" s="182"/>
      <c r="GR217" s="182"/>
      <c r="GS217" s="182"/>
      <c r="GT217" s="182"/>
      <c r="GU217" s="182"/>
      <c r="GV217" s="182"/>
      <c r="GW217" s="182"/>
      <c r="GX217" s="182"/>
      <c r="GY217" s="182"/>
      <c r="GZ217" s="182"/>
      <c r="HA217" s="182"/>
      <c r="HB217" s="182"/>
      <c r="HC217" s="182"/>
      <c r="HD217" s="182"/>
      <c r="HE217" s="182"/>
      <c r="HF217" s="182"/>
      <c r="HG217" s="182"/>
      <c r="HH217" s="182"/>
      <c r="HI217" s="182"/>
      <c r="HJ217" s="182"/>
      <c r="HK217" s="182"/>
      <c r="HL217" s="182"/>
      <c r="HM217" s="182"/>
      <c r="HN217" s="182"/>
      <c r="HO217" s="182"/>
      <c r="HP217" s="182"/>
      <c r="HQ217" s="182"/>
      <c r="HR217" s="182"/>
      <c r="HS217" s="182"/>
      <c r="HT217" s="182"/>
      <c r="HU217" s="182"/>
      <c r="HV217" s="182"/>
      <c r="HW217" s="182"/>
      <c r="HX217" s="182"/>
      <c r="HY217" s="182"/>
      <c r="HZ217" s="182"/>
      <c r="IA217" s="182"/>
      <c r="IB217" s="182"/>
      <c r="IC217" s="182"/>
      <c r="ID217" s="182"/>
      <c r="IE217" s="182"/>
      <c r="IF217" s="182"/>
      <c r="IG217" s="182"/>
      <c r="IH217" s="182"/>
      <c r="II217" s="182"/>
      <c r="IJ217" s="182"/>
      <c r="IK217" s="182"/>
      <c r="IL217" s="182"/>
      <c r="IM217" s="182"/>
      <c r="IN217" s="182"/>
      <c r="IO217" s="182"/>
      <c r="IP217" s="182"/>
      <c r="IQ217" s="182"/>
      <c r="IR217" s="182"/>
      <c r="IS217" s="182"/>
      <c r="IT217" s="182"/>
      <c r="IU217" s="182"/>
      <c r="IV217" s="182"/>
      <c r="IW217" s="182"/>
      <c r="IX217" s="182"/>
      <c r="IY217" s="182"/>
      <c r="IZ217" s="182"/>
      <c r="JA217" s="182"/>
      <c r="JB217" s="182"/>
      <c r="JC217" s="182"/>
      <c r="JD217" s="182"/>
      <c r="JE217" s="182"/>
      <c r="JF217" s="182"/>
      <c r="JG217" s="182"/>
      <c r="JH217" s="182"/>
      <c r="JI217" s="182"/>
      <c r="JJ217" s="182"/>
      <c r="JK217" s="182"/>
      <c r="JL217" s="182"/>
      <c r="JM217" s="182"/>
      <c r="JN217" s="182"/>
      <c r="JO217" s="182"/>
      <c r="JP217" s="182"/>
      <c r="JQ217" s="182"/>
      <c r="JR217" s="182"/>
      <c r="JS217" s="182"/>
      <c r="JT217" s="182"/>
      <c r="JU217" s="182"/>
      <c r="JV217" s="182"/>
      <c r="JW217" s="182"/>
      <c r="JX217" s="182"/>
      <c r="JY217" s="182"/>
      <c r="JZ217" s="182"/>
      <c r="KA217" s="182"/>
      <c r="KB217" s="182"/>
      <c r="KC217" s="182"/>
      <c r="KD217" s="182"/>
      <c r="KE217" s="182"/>
      <c r="KF217" s="182"/>
      <c r="KG217" s="182"/>
      <c r="KH217" s="182"/>
      <c r="KI217" s="182"/>
      <c r="KJ217" s="182"/>
      <c r="KK217" s="182"/>
      <c r="KL217" s="182"/>
      <c r="KM217" s="182"/>
      <c r="KN217" s="182"/>
      <c r="KO217" s="182"/>
      <c r="KP217" s="182"/>
      <c r="KQ217" s="182"/>
      <c r="KR217" s="182"/>
      <c r="KS217" s="182"/>
      <c r="KT217" s="182"/>
      <c r="KU217" s="182"/>
      <c r="KV217" s="182"/>
      <c r="KW217" s="182"/>
      <c r="KX217" s="182"/>
      <c r="KY217" s="182"/>
      <c r="KZ217" s="182"/>
      <c r="LA217" s="182"/>
      <c r="LB217" s="182"/>
      <c r="LC217" s="182"/>
      <c r="LD217" s="182"/>
      <c r="LE217" s="182"/>
      <c r="LF217" s="182"/>
      <c r="LG217" s="182"/>
      <c r="LH217" s="182"/>
      <c r="LI217" s="182"/>
      <c r="LJ217" s="182"/>
      <c r="LK217" s="182"/>
      <c r="LL217" s="182"/>
      <c r="LM217" s="182"/>
      <c r="LN217" s="182"/>
      <c r="LO217" s="182"/>
      <c r="LP217" s="182"/>
      <c r="LQ217" s="182"/>
      <c r="LR217" s="182"/>
      <c r="LS217" s="182"/>
      <c r="LT217" s="182"/>
      <c r="LU217" s="182"/>
      <c r="LV217" s="182"/>
      <c r="LW217" s="182"/>
      <c r="LX217" s="182"/>
      <c r="LY217" s="182"/>
      <c r="LZ217" s="182"/>
      <c r="MA217" s="182"/>
      <c r="MB217" s="182"/>
      <c r="MC217" s="182"/>
      <c r="MD217" s="182"/>
      <c r="ME217" s="182"/>
      <c r="MF217" s="182"/>
      <c r="MG217" s="182"/>
      <c r="MH217" s="182"/>
      <c r="MI217" s="182"/>
      <c r="MJ217" s="182"/>
      <c r="MK217" s="182"/>
      <c r="ML217" s="182"/>
      <c r="MM217" s="182"/>
      <c r="MN217" s="182"/>
      <c r="MO217" s="182"/>
      <c r="MP217" s="182"/>
      <c r="MQ217" s="182"/>
      <c r="MR217" s="182"/>
      <c r="MS217" s="182"/>
      <c r="MT217" s="182"/>
      <c r="MU217" s="182"/>
      <c r="MV217" s="182"/>
      <c r="MW217" s="182"/>
      <c r="MX217" s="182"/>
      <c r="MY217" s="182"/>
      <c r="MZ217" s="182"/>
      <c r="NA217" s="182"/>
      <c r="NB217" s="182"/>
      <c r="NC217" s="182"/>
      <c r="ND217" s="182"/>
      <c r="NE217" s="182"/>
      <c r="NF217" s="182"/>
      <c r="NG217" s="182"/>
      <c r="NH217" s="182"/>
      <c r="NI217" s="182"/>
      <c r="NJ217" s="182"/>
      <c r="NK217" s="182"/>
      <c r="NL217" s="182"/>
      <c r="NM217" s="182"/>
      <c r="NN217" s="182"/>
      <c r="NO217" s="182"/>
      <c r="NP217" s="182"/>
      <c r="NQ217" s="182"/>
      <c r="NR217" s="182"/>
      <c r="NS217" s="182"/>
      <c r="NT217" s="182"/>
      <c r="NU217" s="182"/>
      <c r="NV217" s="182"/>
      <c r="NW217" s="182"/>
      <c r="NX217" s="182"/>
      <c r="NY217" s="182"/>
      <c r="NZ217" s="182"/>
      <c r="OA217" s="182"/>
      <c r="OB217" s="182"/>
      <c r="OC217" s="182"/>
      <c r="OD217" s="182"/>
      <c r="OE217" s="182"/>
      <c r="OF217" s="182"/>
      <c r="OG217" s="182"/>
      <c r="OH217" s="182"/>
      <c r="OI217" s="182"/>
      <c r="OJ217" s="182"/>
      <c r="OK217" s="182"/>
      <c r="OL217" s="182"/>
      <c r="OM217" s="182"/>
      <c r="ON217" s="182"/>
      <c r="OO217" s="182"/>
      <c r="OP217" s="182"/>
      <c r="OQ217" s="182"/>
      <c r="OR217" s="182"/>
      <c r="OS217" s="182"/>
      <c r="OT217" s="182"/>
      <c r="OU217" s="182"/>
      <c r="OV217" s="182"/>
      <c r="OW217" s="182"/>
      <c r="OX217" s="182"/>
      <c r="OY217" s="182"/>
      <c r="OZ217" s="182"/>
      <c r="PA217" s="182"/>
      <c r="PB217" s="182"/>
      <c r="PC217" s="182"/>
      <c r="PD217" s="182"/>
      <c r="PE217" s="182"/>
      <c r="PF217" s="182"/>
      <c r="PG217" s="182"/>
      <c r="PH217" s="182"/>
      <c r="PI217" s="182"/>
      <c r="PJ217" s="182"/>
      <c r="PK217" s="182"/>
      <c r="PL217" s="182"/>
      <c r="PM217" s="182"/>
      <c r="PN217" s="182"/>
      <c r="PO217" s="182"/>
      <c r="PP217" s="182"/>
      <c r="PQ217" s="182"/>
      <c r="PR217" s="182"/>
      <c r="PS217" s="182"/>
      <c r="PT217" s="182"/>
      <c r="PU217" s="182"/>
      <c r="PV217" s="182"/>
      <c r="PW217" s="182"/>
      <c r="PX217" s="182"/>
      <c r="PY217" s="182"/>
      <c r="PZ217" s="182"/>
      <c r="QA217" s="182"/>
      <c r="QB217" s="182"/>
      <c r="QC217" s="182"/>
      <c r="QD217" s="182"/>
      <c r="QE217" s="182"/>
      <c r="QF217" s="182"/>
      <c r="QG217" s="182"/>
      <c r="QH217" s="182"/>
      <c r="QI217" s="182"/>
      <c r="QJ217" s="182"/>
      <c r="QK217" s="182"/>
      <c r="QL217" s="182"/>
      <c r="QM217" s="182"/>
      <c r="QN217" s="182"/>
      <c r="QO217" s="182"/>
      <c r="QP217" s="182"/>
      <c r="QQ217" s="182"/>
      <c r="QR217" s="182"/>
      <c r="QS217" s="182"/>
      <c r="QT217" s="182"/>
      <c r="QU217" s="182"/>
      <c r="QV217" s="182"/>
      <c r="QW217" s="182"/>
      <c r="QX217" s="182"/>
      <c r="QY217" s="182"/>
      <c r="QZ217" s="182"/>
      <c r="RA217" s="182"/>
      <c r="RB217" s="182"/>
      <c r="RC217" s="182"/>
      <c r="RD217" s="182"/>
      <c r="RE217" s="182"/>
      <c r="RF217" s="182"/>
      <c r="RG217" s="182"/>
      <c r="RH217" s="182"/>
      <c r="RI217" s="182"/>
      <c r="RJ217" s="182"/>
      <c r="RK217" s="182"/>
      <c r="RL217" s="182"/>
      <c r="RM217" s="182"/>
      <c r="RN217" s="182"/>
      <c r="RO217" s="182"/>
      <c r="RP217" s="182"/>
      <c r="RQ217" s="182"/>
      <c r="RR217" s="182"/>
      <c r="RS217" s="182"/>
      <c r="RT217" s="182"/>
      <c r="RU217" s="182"/>
      <c r="RV217" s="182"/>
      <c r="RW217" s="182"/>
      <c r="RX217" s="182"/>
      <c r="RY217" s="182"/>
      <c r="RZ217" s="182"/>
      <c r="SA217" s="182"/>
      <c r="SB217" s="182"/>
      <c r="SC217" s="182"/>
      <c r="SD217" s="182"/>
      <c r="SE217" s="182"/>
      <c r="SF217" s="182"/>
      <c r="SG217" s="182"/>
      <c r="SH217" s="182"/>
      <c r="SI217" s="182"/>
      <c r="SJ217" s="182"/>
      <c r="SK217" s="182"/>
      <c r="SL217" s="182"/>
      <c r="SM217" s="182"/>
      <c r="SN217" s="182"/>
      <c r="SO217" s="182"/>
      <c r="SP217" s="182"/>
      <c r="SQ217" s="182"/>
      <c r="SR217" s="182"/>
      <c r="SS217" s="182"/>
      <c r="ST217" s="182"/>
      <c r="SU217" s="182"/>
      <c r="SV217" s="182"/>
      <c r="SW217" s="182"/>
      <c r="SX217" s="182"/>
      <c r="SY217" s="182"/>
      <c r="SZ217" s="182"/>
      <c r="TA217" s="182"/>
      <c r="TB217" s="182"/>
      <c r="TC217" s="182"/>
      <c r="TD217" s="182"/>
      <c r="TE217" s="182"/>
      <c r="TF217" s="182"/>
      <c r="TG217" s="182"/>
      <c r="TH217" s="182"/>
      <c r="TI217" s="182"/>
      <c r="TJ217" s="182"/>
      <c r="TK217" s="182"/>
      <c r="TL217" s="182"/>
      <c r="TM217" s="182"/>
      <c r="TN217" s="182"/>
      <c r="TO217" s="182"/>
      <c r="TP217" s="182"/>
      <c r="TQ217" s="182"/>
      <c r="TR217" s="182"/>
      <c r="TS217" s="182"/>
      <c r="TT217" s="182"/>
      <c r="TU217" s="182"/>
      <c r="TV217" s="182"/>
      <c r="TW217" s="182"/>
      <c r="TX217" s="182"/>
      <c r="TY217" s="182"/>
      <c r="TZ217" s="182"/>
      <c r="UA217" s="182"/>
      <c r="UB217" s="182"/>
      <c r="UC217" s="182"/>
      <c r="UD217" s="182"/>
      <c r="UE217" s="182"/>
      <c r="UF217" s="182"/>
      <c r="UG217" s="182"/>
      <c r="UH217" s="182"/>
      <c r="UI217" s="182"/>
      <c r="UJ217" s="182"/>
      <c r="UK217" s="182"/>
      <c r="UL217" s="182"/>
      <c r="UM217" s="182"/>
      <c r="UN217" s="182"/>
      <c r="UO217" s="182"/>
      <c r="UP217" s="182"/>
      <c r="UQ217" s="182"/>
      <c r="UR217" s="182"/>
      <c r="US217" s="182"/>
      <c r="UT217" s="182"/>
      <c r="UU217" s="182"/>
      <c r="UV217" s="182"/>
      <c r="UW217" s="182"/>
      <c r="UX217" s="182"/>
      <c r="UY217" s="182"/>
      <c r="UZ217" s="182"/>
      <c r="VA217" s="182"/>
      <c r="VB217" s="182"/>
      <c r="VC217" s="182"/>
      <c r="VD217" s="182"/>
      <c r="VE217" s="182"/>
      <c r="VF217" s="182"/>
      <c r="VG217" s="182"/>
      <c r="VH217" s="182"/>
      <c r="VI217" s="182"/>
      <c r="VJ217" s="182"/>
      <c r="VK217" s="182"/>
      <c r="VL217" s="182"/>
      <c r="VM217" s="182"/>
      <c r="VN217" s="182"/>
      <c r="VO217" s="182"/>
      <c r="VP217" s="182"/>
      <c r="VQ217" s="182"/>
      <c r="VR217" s="182"/>
      <c r="VS217" s="182"/>
      <c r="VT217" s="182"/>
      <c r="VU217" s="182"/>
      <c r="VV217" s="182"/>
      <c r="VW217" s="182"/>
      <c r="VX217" s="182"/>
      <c r="VY217" s="182"/>
      <c r="VZ217" s="182"/>
      <c r="WA217" s="182"/>
      <c r="WB217" s="182"/>
      <c r="WC217" s="182"/>
      <c r="WD217" s="182"/>
      <c r="WE217" s="182"/>
      <c r="WF217" s="182"/>
      <c r="WG217" s="182"/>
      <c r="WH217" s="182"/>
      <c r="WI217" s="182"/>
      <c r="WJ217" s="182"/>
      <c r="WK217" s="182"/>
      <c r="WL217" s="182"/>
      <c r="WM217" s="182"/>
      <c r="WN217" s="182"/>
      <c r="WO217" s="182"/>
      <c r="WP217" s="182"/>
      <c r="WQ217" s="182"/>
      <c r="WR217" s="182"/>
      <c r="WS217" s="182"/>
      <c r="WT217" s="182"/>
      <c r="WU217" s="182"/>
      <c r="WV217" s="182"/>
      <c r="WW217" s="182"/>
      <c r="WX217" s="182"/>
      <c r="WY217" s="182"/>
      <c r="WZ217" s="182"/>
      <c r="XA217" s="182"/>
      <c r="XB217" s="182"/>
      <c r="XC217" s="182"/>
      <c r="XD217" s="182"/>
      <c r="XE217" s="182"/>
      <c r="XF217" s="182"/>
      <c r="XG217" s="182"/>
      <c r="XH217" s="182"/>
      <c r="XI217" s="182"/>
      <c r="XJ217" s="182"/>
      <c r="XK217" s="182"/>
      <c r="XL217" s="182"/>
      <c r="XM217" s="182"/>
      <c r="XN217" s="182"/>
      <c r="XO217" s="182"/>
      <c r="XP217" s="182"/>
      <c r="XQ217" s="182"/>
      <c r="XR217" s="182"/>
      <c r="XS217" s="182"/>
      <c r="XT217" s="182"/>
      <c r="XU217" s="182"/>
      <c r="XV217" s="182"/>
      <c r="XW217" s="182"/>
      <c r="XX217" s="182"/>
      <c r="XY217" s="182"/>
      <c r="XZ217" s="182"/>
      <c r="YA217" s="182"/>
      <c r="YB217" s="182"/>
      <c r="YC217" s="182"/>
      <c r="YD217" s="182"/>
      <c r="YE217" s="182"/>
      <c r="YF217" s="182"/>
      <c r="YG217" s="182"/>
      <c r="YH217" s="182"/>
      <c r="YI217" s="182"/>
      <c r="YJ217" s="182"/>
      <c r="YK217" s="182"/>
      <c r="YL217" s="182"/>
      <c r="YM217" s="182"/>
      <c r="YN217" s="182"/>
      <c r="YO217" s="182"/>
      <c r="YP217" s="182"/>
      <c r="YQ217" s="182"/>
      <c r="YR217" s="182"/>
      <c r="YS217" s="182"/>
      <c r="YT217" s="182"/>
      <c r="YU217" s="182"/>
      <c r="YV217" s="182"/>
      <c r="YW217" s="182"/>
      <c r="YX217" s="182"/>
      <c r="YY217" s="182"/>
      <c r="YZ217" s="182"/>
      <c r="ZA217" s="182"/>
      <c r="ZB217" s="182"/>
      <c r="ZC217" s="182"/>
      <c r="ZD217" s="182"/>
      <c r="ZE217" s="182"/>
      <c r="ZF217" s="182"/>
      <c r="ZG217" s="182"/>
      <c r="ZH217" s="182"/>
      <c r="ZI217" s="182"/>
      <c r="ZJ217" s="182"/>
      <c r="ZK217" s="182"/>
      <c r="ZL217" s="182"/>
      <c r="ZM217" s="182"/>
      <c r="ZN217" s="182"/>
      <c r="ZO217" s="182"/>
      <c r="ZP217" s="182"/>
      <c r="ZQ217" s="182"/>
      <c r="ZR217" s="182"/>
      <c r="ZS217" s="182"/>
      <c r="ZT217" s="182"/>
      <c r="ZU217" s="182"/>
      <c r="ZV217" s="182"/>
      <c r="ZW217" s="182"/>
      <c r="ZX217" s="182"/>
      <c r="ZY217" s="182"/>
      <c r="ZZ217" s="182"/>
      <c r="AAA217" s="182"/>
      <c r="AAB217" s="182"/>
      <c r="AAC217" s="182"/>
      <c r="AAD217" s="182"/>
      <c r="AAE217" s="182"/>
      <c r="AAF217" s="182"/>
      <c r="AAG217" s="182"/>
      <c r="AAH217" s="182"/>
      <c r="AAI217" s="182"/>
      <c r="AAJ217" s="182"/>
      <c r="AAK217" s="182"/>
      <c r="AAL217" s="182"/>
      <c r="AAM217" s="182"/>
      <c r="AAN217" s="182"/>
      <c r="AAO217" s="182"/>
      <c r="AAP217" s="182"/>
      <c r="AAQ217" s="182"/>
      <c r="AAR217" s="182"/>
      <c r="AAS217" s="182"/>
      <c r="AAT217" s="182"/>
      <c r="AAU217" s="182"/>
      <c r="AAV217" s="182"/>
      <c r="AAW217" s="182"/>
      <c r="AAX217" s="182"/>
      <c r="AAY217" s="182"/>
      <c r="AAZ217" s="182"/>
      <c r="ABA217" s="182"/>
      <c r="ABB217" s="182"/>
      <c r="ABC217" s="182"/>
      <c r="ABD217" s="182"/>
      <c r="ABE217" s="182"/>
      <c r="ABF217" s="182"/>
      <c r="ABG217" s="182"/>
      <c r="ABH217" s="182"/>
      <c r="ABI217" s="182"/>
      <c r="ABJ217" s="182"/>
      <c r="ABK217" s="182"/>
      <c r="ABL217" s="182"/>
      <c r="ABM217" s="182"/>
      <c r="ABN217" s="182"/>
      <c r="ABO217" s="182"/>
      <c r="ABP217" s="182"/>
      <c r="ABQ217" s="182"/>
      <c r="ABR217" s="182"/>
      <c r="ABS217" s="182"/>
      <c r="ABT217" s="182"/>
      <c r="ABU217" s="182"/>
      <c r="ABV217" s="182"/>
      <c r="ABW217" s="182"/>
      <c r="ABX217" s="182"/>
      <c r="ABY217" s="182"/>
      <c r="ABZ217" s="182"/>
      <c r="ACA217" s="182"/>
      <c r="ACB217" s="182"/>
      <c r="ACC217" s="182"/>
      <c r="ACD217" s="182"/>
      <c r="ACE217" s="182"/>
      <c r="ACF217" s="182"/>
      <c r="ACG217" s="182"/>
      <c r="ACH217" s="182"/>
      <c r="ACI217" s="182"/>
      <c r="ACJ217" s="182"/>
      <c r="ACK217" s="182"/>
      <c r="ACL217" s="182"/>
      <c r="ACM217" s="182"/>
      <c r="ACN217" s="182"/>
      <c r="ACO217" s="182"/>
      <c r="ACP217" s="182"/>
      <c r="ACQ217" s="182"/>
      <c r="ACR217" s="182"/>
      <c r="ACS217" s="182"/>
      <c r="ACT217" s="182"/>
      <c r="ACU217" s="182"/>
      <c r="ACV217" s="182"/>
      <c r="ACW217" s="182"/>
      <c r="ACX217" s="182"/>
      <c r="ACY217" s="182"/>
      <c r="ACZ217" s="182"/>
      <c r="ADA217" s="182"/>
      <c r="ADB217" s="182"/>
      <c r="ADC217" s="182"/>
      <c r="ADD217" s="182"/>
      <c r="ADE217" s="182"/>
      <c r="ADF217" s="182"/>
      <c r="ADG217" s="182"/>
      <c r="ADH217" s="182"/>
      <c r="ADI217" s="182"/>
      <c r="ADJ217" s="182"/>
      <c r="ADK217" s="182"/>
      <c r="ADL217" s="182"/>
      <c r="ADM217" s="182"/>
      <c r="ADN217" s="182"/>
      <c r="ADO217" s="182"/>
      <c r="ADP217" s="182"/>
      <c r="ADQ217" s="182"/>
      <c r="ADR217" s="182"/>
      <c r="ADS217" s="182"/>
      <c r="ADT217" s="182"/>
      <c r="ADU217" s="182"/>
      <c r="ADV217" s="182"/>
      <c r="ADW217" s="182"/>
      <c r="ADX217" s="182"/>
      <c r="ADY217" s="182"/>
      <c r="ADZ217" s="182"/>
      <c r="AEA217" s="182"/>
      <c r="AEB217" s="182"/>
      <c r="AEC217" s="182"/>
      <c r="AED217" s="182"/>
      <c r="AEE217" s="182"/>
      <c r="AEF217" s="182"/>
      <c r="AEG217" s="182"/>
      <c r="AEH217" s="182"/>
      <c r="AEI217" s="182"/>
      <c r="AEJ217" s="182"/>
      <c r="AEK217" s="182"/>
      <c r="AEL217" s="182"/>
      <c r="AEM217" s="182"/>
      <c r="AEN217" s="182"/>
      <c r="AEO217" s="182"/>
      <c r="AEP217" s="182"/>
      <c r="AEQ217" s="182"/>
      <c r="AER217" s="182"/>
      <c r="AES217" s="182"/>
      <c r="AET217" s="182"/>
      <c r="AEU217" s="182"/>
      <c r="AEV217" s="182"/>
      <c r="AEW217" s="182"/>
      <c r="AEX217" s="182"/>
      <c r="AEY217" s="182"/>
      <c r="AEZ217" s="182"/>
      <c r="AFA217" s="182"/>
      <c r="AFB217" s="182"/>
      <c r="AFC217" s="182"/>
      <c r="AFD217" s="182"/>
      <c r="AFE217" s="182"/>
      <c r="AFF217" s="182"/>
      <c r="AFG217" s="182"/>
      <c r="AFH217" s="182"/>
      <c r="AFI217" s="182"/>
      <c r="AFJ217" s="182"/>
      <c r="AFK217" s="182"/>
      <c r="AFL217" s="182"/>
      <c r="AFM217" s="182"/>
      <c r="AFN217" s="182"/>
      <c r="AFO217" s="182"/>
      <c r="AFP217" s="182"/>
      <c r="AFQ217" s="182"/>
      <c r="AFR217" s="182"/>
      <c r="AFS217" s="182"/>
      <c r="AFT217" s="182"/>
      <c r="AFU217" s="182"/>
      <c r="AFV217" s="182"/>
      <c r="AFW217" s="182"/>
      <c r="AFX217" s="182"/>
      <c r="AFY217" s="182"/>
      <c r="AFZ217" s="182"/>
      <c r="AGA217" s="182"/>
      <c r="AGB217" s="182"/>
      <c r="AGC217" s="182"/>
      <c r="AGD217" s="182"/>
      <c r="AGE217" s="182"/>
      <c r="AGF217" s="182"/>
      <c r="AGG217" s="182"/>
      <c r="AGH217" s="182"/>
      <c r="AGI217" s="182"/>
      <c r="AGJ217" s="182"/>
      <c r="AGK217" s="182"/>
      <c r="AGL217" s="182"/>
      <c r="AGM217" s="182"/>
      <c r="AGN217" s="182"/>
      <c r="AGO217" s="182"/>
      <c r="AGP217" s="182"/>
      <c r="AGQ217" s="182"/>
      <c r="AGR217" s="182"/>
      <c r="AGS217" s="182"/>
      <c r="AGT217" s="182"/>
      <c r="AGU217" s="182"/>
      <c r="AGV217" s="182"/>
      <c r="AGW217" s="182"/>
      <c r="AGX217" s="182"/>
      <c r="AGY217" s="182"/>
      <c r="AGZ217" s="182"/>
      <c r="AHA217" s="182"/>
      <c r="AHB217" s="182"/>
      <c r="AHC217" s="182"/>
      <c r="AHD217" s="182"/>
      <c r="AHE217" s="182"/>
      <c r="AHF217" s="182"/>
      <c r="AHG217" s="182"/>
      <c r="AHH217" s="182"/>
      <c r="AHI217" s="182"/>
      <c r="AHJ217" s="182"/>
      <c r="AHK217" s="182"/>
      <c r="AHL217" s="182"/>
      <c r="AHM217" s="182"/>
      <c r="AHN217" s="182"/>
      <c r="AHO217" s="182"/>
      <c r="AHP217" s="182"/>
      <c r="AHQ217" s="182"/>
      <c r="AHR217" s="182"/>
      <c r="AHS217" s="182"/>
      <c r="AHT217" s="182"/>
      <c r="AHU217" s="182"/>
      <c r="AHV217" s="182"/>
      <c r="AHW217" s="182"/>
      <c r="AHX217" s="182"/>
      <c r="AHY217" s="182"/>
      <c r="AHZ217" s="182"/>
      <c r="AIA217" s="182"/>
      <c r="AIB217" s="182"/>
      <c r="AIC217" s="182"/>
      <c r="AID217" s="182"/>
      <c r="AIE217" s="182"/>
      <c r="AIF217" s="182"/>
      <c r="AIG217" s="182"/>
      <c r="AIH217" s="182"/>
      <c r="AII217" s="182"/>
      <c r="AIJ217" s="182"/>
      <c r="AIK217" s="182"/>
      <c r="AIL217" s="182"/>
      <c r="AIM217" s="182"/>
      <c r="AIN217" s="182"/>
      <c r="AIO217" s="182"/>
      <c r="AIP217" s="182"/>
      <c r="AIQ217" s="182"/>
      <c r="AIR217" s="182"/>
      <c r="AIS217" s="182"/>
      <c r="AIT217" s="182"/>
      <c r="AIU217" s="182"/>
      <c r="AIV217" s="182"/>
      <c r="AIW217" s="182"/>
      <c r="AIX217" s="182"/>
      <c r="AIY217" s="182"/>
      <c r="AIZ217" s="182"/>
      <c r="AJA217" s="182"/>
      <c r="AJB217" s="182"/>
      <c r="AJC217" s="182"/>
      <c r="AJD217" s="182"/>
      <c r="AJE217" s="182"/>
      <c r="AJF217" s="182"/>
      <c r="AJG217" s="182"/>
      <c r="AJH217" s="182"/>
      <c r="AJI217" s="182"/>
      <c r="AJJ217" s="182"/>
      <c r="AJK217" s="182"/>
      <c r="AJL217" s="182"/>
      <c r="AJM217" s="182"/>
      <c r="AJN217" s="182"/>
      <c r="AJO217" s="182"/>
      <c r="AJP217" s="182"/>
      <c r="AJQ217" s="182"/>
      <c r="AJR217" s="182"/>
      <c r="AJS217" s="182"/>
      <c r="AJT217" s="182"/>
      <c r="AJU217" s="182"/>
      <c r="AJV217" s="182"/>
      <c r="AJW217" s="182"/>
      <c r="AJX217" s="182"/>
      <c r="AJY217" s="182"/>
      <c r="AJZ217" s="182"/>
      <c r="AKA217" s="182"/>
      <c r="AKB217" s="182"/>
      <c r="AKC217" s="182"/>
      <c r="AKD217" s="182"/>
      <c r="AKE217" s="182"/>
      <c r="AKF217" s="182"/>
      <c r="AKG217" s="182"/>
      <c r="AKH217" s="182"/>
      <c r="AKI217" s="182"/>
      <c r="AKJ217" s="182"/>
      <c r="AKK217" s="182"/>
      <c r="AKL217" s="182"/>
      <c r="AKM217" s="182"/>
      <c r="AKN217" s="182"/>
      <c r="AKO217" s="182"/>
      <c r="AKP217" s="182"/>
      <c r="AKQ217" s="182"/>
      <c r="AKR217" s="182"/>
      <c r="AKS217" s="182"/>
      <c r="AKT217" s="182"/>
      <c r="AKU217" s="182"/>
      <c r="AKV217" s="182"/>
      <c r="AKW217" s="182"/>
      <c r="AKX217" s="182"/>
      <c r="AKY217" s="182"/>
    </row>
    <row r="218" spans="1:987" s="183" customFormat="1" ht="15.75" thickBot="1">
      <c r="A218" s="192" t="s">
        <v>115</v>
      </c>
      <c r="B218" s="193"/>
      <c r="C218" s="193"/>
      <c r="D218" s="193"/>
      <c r="E218" s="346"/>
      <c r="F218" s="171">
        <f>F217</f>
        <v>0</v>
      </c>
      <c r="G218" s="182"/>
      <c r="H218" s="182"/>
      <c r="I218" s="182"/>
      <c r="J218" s="182"/>
      <c r="K218" s="182"/>
      <c r="L218" s="182"/>
      <c r="M218" s="182"/>
      <c r="N218" s="182"/>
      <c r="O218" s="182"/>
      <c r="P218" s="182"/>
      <c r="Q218" s="182"/>
      <c r="R218" s="182"/>
      <c r="S218" s="182"/>
      <c r="T218" s="182"/>
      <c r="U218" s="182"/>
      <c r="V218" s="182"/>
      <c r="W218" s="182"/>
      <c r="X218" s="182"/>
      <c r="Y218" s="182"/>
      <c r="Z218" s="182"/>
      <c r="AA218" s="182"/>
      <c r="AB218" s="182"/>
      <c r="AC218" s="182"/>
      <c r="AD218" s="182"/>
      <c r="AE218" s="182"/>
      <c r="AF218" s="182"/>
      <c r="AG218" s="182"/>
      <c r="AH218" s="182"/>
      <c r="AI218" s="182"/>
      <c r="AJ218" s="182"/>
      <c r="AK218" s="182"/>
      <c r="AL218" s="182"/>
      <c r="AM218" s="182"/>
      <c r="AN218" s="182"/>
      <c r="AO218" s="182"/>
      <c r="AP218" s="182"/>
      <c r="AQ218" s="182"/>
      <c r="AR218" s="182"/>
      <c r="AS218" s="182"/>
      <c r="AT218" s="182"/>
      <c r="AU218" s="182"/>
      <c r="AV218" s="182"/>
      <c r="AW218" s="182"/>
      <c r="AX218" s="182"/>
      <c r="AY218" s="182"/>
      <c r="AZ218" s="182"/>
      <c r="BA218" s="182"/>
      <c r="BB218" s="182"/>
      <c r="BC218" s="182"/>
      <c r="BD218" s="182"/>
      <c r="BE218" s="182"/>
      <c r="BF218" s="182"/>
      <c r="BG218" s="182"/>
      <c r="BH218" s="182"/>
      <c r="BI218" s="182"/>
      <c r="BJ218" s="182"/>
      <c r="BK218" s="182"/>
      <c r="BL218" s="182"/>
      <c r="BM218" s="182"/>
      <c r="BN218" s="182"/>
      <c r="BO218" s="182"/>
      <c r="BP218" s="182"/>
      <c r="BQ218" s="182"/>
      <c r="BR218" s="182"/>
      <c r="BS218" s="182"/>
      <c r="BT218" s="182"/>
      <c r="BU218" s="182"/>
      <c r="BV218" s="182"/>
      <c r="BW218" s="182"/>
      <c r="BX218" s="182"/>
      <c r="BY218" s="182"/>
      <c r="BZ218" s="182"/>
      <c r="CA218" s="182"/>
      <c r="CB218" s="182"/>
      <c r="CC218" s="182"/>
      <c r="CD218" s="182"/>
      <c r="CE218" s="182"/>
      <c r="CF218" s="182"/>
      <c r="CG218" s="182"/>
      <c r="CH218" s="182"/>
      <c r="CI218" s="182"/>
      <c r="CJ218" s="182"/>
      <c r="CK218" s="182"/>
      <c r="CL218" s="182"/>
      <c r="CM218" s="182"/>
      <c r="CN218" s="182"/>
      <c r="CO218" s="182"/>
      <c r="CP218" s="182"/>
      <c r="CQ218" s="182"/>
      <c r="CR218" s="182"/>
      <c r="CS218" s="182"/>
      <c r="CT218" s="182"/>
      <c r="CU218" s="182"/>
      <c r="CV218" s="182"/>
      <c r="CW218" s="182"/>
      <c r="CX218" s="182"/>
      <c r="CY218" s="182"/>
      <c r="CZ218" s="182"/>
      <c r="DA218" s="182"/>
      <c r="DB218" s="182"/>
      <c r="DC218" s="182"/>
      <c r="DD218" s="182"/>
      <c r="DE218" s="182"/>
      <c r="DF218" s="182"/>
      <c r="DG218" s="182"/>
      <c r="DH218" s="182"/>
      <c r="DI218" s="182"/>
      <c r="DJ218" s="182"/>
      <c r="DK218" s="182"/>
      <c r="DL218" s="182"/>
      <c r="DM218" s="182"/>
      <c r="DN218" s="182"/>
      <c r="DO218" s="182"/>
      <c r="DP218" s="182"/>
      <c r="DQ218" s="182"/>
      <c r="DR218" s="182"/>
      <c r="DS218" s="182"/>
      <c r="DT218" s="182"/>
      <c r="DU218" s="182"/>
      <c r="DV218" s="182"/>
      <c r="DW218" s="182"/>
      <c r="DX218" s="182"/>
      <c r="DY218" s="182"/>
      <c r="DZ218" s="182"/>
      <c r="EA218" s="182"/>
      <c r="EB218" s="182"/>
      <c r="EC218" s="182"/>
      <c r="ED218" s="182"/>
      <c r="EE218" s="182"/>
      <c r="EF218" s="182"/>
      <c r="EG218" s="182"/>
      <c r="EH218" s="182"/>
      <c r="EI218" s="182"/>
      <c r="EJ218" s="182"/>
      <c r="EK218" s="182"/>
      <c r="EL218" s="182"/>
      <c r="EM218" s="182"/>
      <c r="EN218" s="182"/>
      <c r="EO218" s="182"/>
      <c r="EP218" s="182"/>
      <c r="EQ218" s="182"/>
      <c r="ER218" s="182"/>
      <c r="ES218" s="182"/>
      <c r="ET218" s="182"/>
      <c r="EU218" s="182"/>
      <c r="EV218" s="182"/>
      <c r="EW218" s="182"/>
      <c r="EX218" s="182"/>
      <c r="EY218" s="182"/>
      <c r="EZ218" s="182"/>
      <c r="FA218" s="182"/>
      <c r="FB218" s="182"/>
      <c r="FC218" s="182"/>
      <c r="FD218" s="182"/>
      <c r="FE218" s="182"/>
      <c r="FF218" s="182"/>
      <c r="FG218" s="182"/>
      <c r="FH218" s="182"/>
      <c r="FI218" s="182"/>
      <c r="FJ218" s="182"/>
      <c r="FK218" s="182"/>
      <c r="FL218" s="182"/>
      <c r="FM218" s="182"/>
      <c r="FN218" s="182"/>
      <c r="FO218" s="182"/>
      <c r="FP218" s="182"/>
      <c r="FQ218" s="182"/>
      <c r="FR218" s="182"/>
      <c r="FS218" s="182"/>
      <c r="FT218" s="182"/>
      <c r="FU218" s="182"/>
      <c r="FV218" s="182"/>
      <c r="FW218" s="182"/>
      <c r="FX218" s="182"/>
      <c r="FY218" s="182"/>
      <c r="FZ218" s="182"/>
      <c r="GA218" s="182"/>
      <c r="GB218" s="182"/>
      <c r="GC218" s="182"/>
      <c r="GD218" s="182"/>
      <c r="GE218" s="182"/>
      <c r="GF218" s="182"/>
      <c r="GG218" s="182"/>
      <c r="GH218" s="182"/>
      <c r="GI218" s="182"/>
      <c r="GJ218" s="182"/>
      <c r="GK218" s="182"/>
      <c r="GL218" s="182"/>
      <c r="GM218" s="182"/>
      <c r="GN218" s="182"/>
      <c r="GO218" s="182"/>
      <c r="GP218" s="182"/>
      <c r="GQ218" s="182"/>
      <c r="GR218" s="182"/>
      <c r="GS218" s="182"/>
      <c r="GT218" s="182"/>
      <c r="GU218" s="182"/>
      <c r="GV218" s="182"/>
      <c r="GW218" s="182"/>
      <c r="GX218" s="182"/>
      <c r="GY218" s="182"/>
      <c r="GZ218" s="182"/>
      <c r="HA218" s="182"/>
      <c r="HB218" s="182"/>
      <c r="HC218" s="182"/>
      <c r="HD218" s="182"/>
      <c r="HE218" s="182"/>
      <c r="HF218" s="182"/>
      <c r="HG218" s="182"/>
      <c r="HH218" s="182"/>
      <c r="HI218" s="182"/>
      <c r="HJ218" s="182"/>
      <c r="HK218" s="182"/>
      <c r="HL218" s="182"/>
      <c r="HM218" s="182"/>
      <c r="HN218" s="182"/>
      <c r="HO218" s="182"/>
      <c r="HP218" s="182"/>
      <c r="HQ218" s="182"/>
      <c r="HR218" s="182"/>
      <c r="HS218" s="182"/>
      <c r="HT218" s="182"/>
      <c r="HU218" s="182"/>
      <c r="HV218" s="182"/>
      <c r="HW218" s="182"/>
      <c r="HX218" s="182"/>
      <c r="HY218" s="182"/>
      <c r="HZ218" s="182"/>
      <c r="IA218" s="182"/>
      <c r="IB218" s="182"/>
      <c r="IC218" s="182"/>
      <c r="ID218" s="182"/>
      <c r="IE218" s="182"/>
      <c r="IF218" s="182"/>
      <c r="IG218" s="182"/>
      <c r="IH218" s="182"/>
      <c r="II218" s="182"/>
      <c r="IJ218" s="182"/>
      <c r="IK218" s="182"/>
      <c r="IL218" s="182"/>
      <c r="IM218" s="182"/>
      <c r="IN218" s="182"/>
      <c r="IO218" s="182"/>
      <c r="IP218" s="182"/>
      <c r="IQ218" s="182"/>
      <c r="IR218" s="182"/>
      <c r="IS218" s="182"/>
      <c r="IT218" s="182"/>
      <c r="IU218" s="182"/>
      <c r="IV218" s="182"/>
      <c r="IW218" s="182"/>
      <c r="IX218" s="182"/>
      <c r="IY218" s="182"/>
      <c r="IZ218" s="182"/>
      <c r="JA218" s="182"/>
      <c r="JB218" s="182"/>
      <c r="JC218" s="182"/>
      <c r="JD218" s="182"/>
      <c r="JE218" s="182"/>
      <c r="JF218" s="182"/>
      <c r="JG218" s="182"/>
      <c r="JH218" s="182"/>
      <c r="JI218" s="182"/>
      <c r="JJ218" s="182"/>
      <c r="JK218" s="182"/>
      <c r="JL218" s="182"/>
      <c r="JM218" s="182"/>
      <c r="JN218" s="182"/>
      <c r="JO218" s="182"/>
      <c r="JP218" s="182"/>
      <c r="JQ218" s="182"/>
      <c r="JR218" s="182"/>
      <c r="JS218" s="182"/>
      <c r="JT218" s="182"/>
      <c r="JU218" s="182"/>
      <c r="JV218" s="182"/>
      <c r="JW218" s="182"/>
      <c r="JX218" s="182"/>
      <c r="JY218" s="182"/>
      <c r="JZ218" s="182"/>
      <c r="KA218" s="182"/>
      <c r="KB218" s="182"/>
      <c r="KC218" s="182"/>
      <c r="KD218" s="182"/>
      <c r="KE218" s="182"/>
      <c r="KF218" s="182"/>
      <c r="KG218" s="182"/>
      <c r="KH218" s="182"/>
      <c r="KI218" s="182"/>
      <c r="KJ218" s="182"/>
      <c r="KK218" s="182"/>
      <c r="KL218" s="182"/>
      <c r="KM218" s="182"/>
      <c r="KN218" s="182"/>
      <c r="KO218" s="182"/>
      <c r="KP218" s="182"/>
      <c r="KQ218" s="182"/>
      <c r="KR218" s="182"/>
      <c r="KS218" s="182"/>
      <c r="KT218" s="182"/>
      <c r="KU218" s="182"/>
      <c r="KV218" s="182"/>
      <c r="KW218" s="182"/>
      <c r="KX218" s="182"/>
      <c r="KY218" s="182"/>
      <c r="KZ218" s="182"/>
      <c r="LA218" s="182"/>
      <c r="LB218" s="182"/>
      <c r="LC218" s="182"/>
      <c r="LD218" s="182"/>
      <c r="LE218" s="182"/>
      <c r="LF218" s="182"/>
      <c r="LG218" s="182"/>
      <c r="LH218" s="182"/>
      <c r="LI218" s="182"/>
      <c r="LJ218" s="182"/>
      <c r="LK218" s="182"/>
      <c r="LL218" s="182"/>
      <c r="LM218" s="182"/>
      <c r="LN218" s="182"/>
      <c r="LO218" s="182"/>
      <c r="LP218" s="182"/>
      <c r="LQ218" s="182"/>
      <c r="LR218" s="182"/>
      <c r="LS218" s="182"/>
      <c r="LT218" s="182"/>
      <c r="LU218" s="182"/>
      <c r="LV218" s="182"/>
      <c r="LW218" s="182"/>
      <c r="LX218" s="182"/>
      <c r="LY218" s="182"/>
      <c r="LZ218" s="182"/>
      <c r="MA218" s="182"/>
      <c r="MB218" s="182"/>
      <c r="MC218" s="182"/>
      <c r="MD218" s="182"/>
      <c r="ME218" s="182"/>
      <c r="MF218" s="182"/>
      <c r="MG218" s="182"/>
      <c r="MH218" s="182"/>
      <c r="MI218" s="182"/>
      <c r="MJ218" s="182"/>
      <c r="MK218" s="182"/>
      <c r="ML218" s="182"/>
      <c r="MM218" s="182"/>
      <c r="MN218" s="182"/>
      <c r="MO218" s="182"/>
      <c r="MP218" s="182"/>
      <c r="MQ218" s="182"/>
      <c r="MR218" s="182"/>
      <c r="MS218" s="182"/>
      <c r="MT218" s="182"/>
      <c r="MU218" s="182"/>
      <c r="MV218" s="182"/>
      <c r="MW218" s="182"/>
      <c r="MX218" s="182"/>
      <c r="MY218" s="182"/>
      <c r="MZ218" s="182"/>
      <c r="NA218" s="182"/>
      <c r="NB218" s="182"/>
      <c r="NC218" s="182"/>
      <c r="ND218" s="182"/>
      <c r="NE218" s="182"/>
      <c r="NF218" s="182"/>
      <c r="NG218" s="182"/>
      <c r="NH218" s="182"/>
      <c r="NI218" s="182"/>
      <c r="NJ218" s="182"/>
      <c r="NK218" s="182"/>
      <c r="NL218" s="182"/>
      <c r="NM218" s="182"/>
      <c r="NN218" s="182"/>
      <c r="NO218" s="182"/>
      <c r="NP218" s="182"/>
      <c r="NQ218" s="182"/>
      <c r="NR218" s="182"/>
      <c r="NS218" s="182"/>
      <c r="NT218" s="182"/>
      <c r="NU218" s="182"/>
      <c r="NV218" s="182"/>
      <c r="NW218" s="182"/>
      <c r="NX218" s="182"/>
      <c r="NY218" s="182"/>
      <c r="NZ218" s="182"/>
      <c r="OA218" s="182"/>
      <c r="OB218" s="182"/>
      <c r="OC218" s="182"/>
      <c r="OD218" s="182"/>
      <c r="OE218" s="182"/>
      <c r="OF218" s="182"/>
      <c r="OG218" s="182"/>
      <c r="OH218" s="182"/>
      <c r="OI218" s="182"/>
      <c r="OJ218" s="182"/>
      <c r="OK218" s="182"/>
      <c r="OL218" s="182"/>
      <c r="OM218" s="182"/>
      <c r="ON218" s="182"/>
      <c r="OO218" s="182"/>
      <c r="OP218" s="182"/>
      <c r="OQ218" s="182"/>
      <c r="OR218" s="182"/>
      <c r="OS218" s="182"/>
      <c r="OT218" s="182"/>
      <c r="OU218" s="182"/>
      <c r="OV218" s="182"/>
      <c r="OW218" s="182"/>
      <c r="OX218" s="182"/>
      <c r="OY218" s="182"/>
      <c r="OZ218" s="182"/>
      <c r="PA218" s="182"/>
      <c r="PB218" s="182"/>
      <c r="PC218" s="182"/>
      <c r="PD218" s="182"/>
      <c r="PE218" s="182"/>
      <c r="PF218" s="182"/>
      <c r="PG218" s="182"/>
      <c r="PH218" s="182"/>
      <c r="PI218" s="182"/>
      <c r="PJ218" s="182"/>
      <c r="PK218" s="182"/>
      <c r="PL218" s="182"/>
      <c r="PM218" s="182"/>
      <c r="PN218" s="182"/>
      <c r="PO218" s="182"/>
      <c r="PP218" s="182"/>
      <c r="PQ218" s="182"/>
      <c r="PR218" s="182"/>
      <c r="PS218" s="182"/>
      <c r="PT218" s="182"/>
      <c r="PU218" s="182"/>
      <c r="PV218" s="182"/>
      <c r="PW218" s="182"/>
      <c r="PX218" s="182"/>
      <c r="PY218" s="182"/>
      <c r="PZ218" s="182"/>
      <c r="QA218" s="182"/>
      <c r="QB218" s="182"/>
      <c r="QC218" s="182"/>
      <c r="QD218" s="182"/>
      <c r="QE218" s="182"/>
      <c r="QF218" s="182"/>
      <c r="QG218" s="182"/>
      <c r="QH218" s="182"/>
      <c r="QI218" s="182"/>
      <c r="QJ218" s="182"/>
      <c r="QK218" s="182"/>
      <c r="QL218" s="182"/>
      <c r="QM218" s="182"/>
      <c r="QN218" s="182"/>
      <c r="QO218" s="182"/>
      <c r="QP218" s="182"/>
      <c r="QQ218" s="182"/>
      <c r="QR218" s="182"/>
      <c r="QS218" s="182"/>
      <c r="QT218" s="182"/>
      <c r="QU218" s="182"/>
      <c r="QV218" s="182"/>
      <c r="QW218" s="182"/>
      <c r="QX218" s="182"/>
      <c r="QY218" s="182"/>
      <c r="QZ218" s="182"/>
      <c r="RA218" s="182"/>
      <c r="RB218" s="182"/>
      <c r="RC218" s="182"/>
      <c r="RD218" s="182"/>
      <c r="RE218" s="182"/>
      <c r="RF218" s="182"/>
      <c r="RG218" s="182"/>
      <c r="RH218" s="182"/>
      <c r="RI218" s="182"/>
      <c r="RJ218" s="182"/>
      <c r="RK218" s="182"/>
      <c r="RL218" s="182"/>
      <c r="RM218" s="182"/>
      <c r="RN218" s="182"/>
      <c r="RO218" s="182"/>
      <c r="RP218" s="182"/>
      <c r="RQ218" s="182"/>
      <c r="RR218" s="182"/>
      <c r="RS218" s="182"/>
      <c r="RT218" s="182"/>
      <c r="RU218" s="182"/>
      <c r="RV218" s="182"/>
      <c r="RW218" s="182"/>
      <c r="RX218" s="182"/>
      <c r="RY218" s="182"/>
      <c r="RZ218" s="182"/>
      <c r="SA218" s="182"/>
      <c r="SB218" s="182"/>
      <c r="SC218" s="182"/>
      <c r="SD218" s="182"/>
      <c r="SE218" s="182"/>
      <c r="SF218" s="182"/>
      <c r="SG218" s="182"/>
      <c r="SH218" s="182"/>
      <c r="SI218" s="182"/>
      <c r="SJ218" s="182"/>
      <c r="SK218" s="182"/>
      <c r="SL218" s="182"/>
      <c r="SM218" s="182"/>
      <c r="SN218" s="182"/>
      <c r="SO218" s="182"/>
      <c r="SP218" s="182"/>
      <c r="SQ218" s="182"/>
      <c r="SR218" s="182"/>
      <c r="SS218" s="182"/>
      <c r="ST218" s="182"/>
      <c r="SU218" s="182"/>
      <c r="SV218" s="182"/>
      <c r="SW218" s="182"/>
      <c r="SX218" s="182"/>
      <c r="SY218" s="182"/>
      <c r="SZ218" s="182"/>
      <c r="TA218" s="182"/>
      <c r="TB218" s="182"/>
      <c r="TC218" s="182"/>
      <c r="TD218" s="182"/>
      <c r="TE218" s="182"/>
      <c r="TF218" s="182"/>
      <c r="TG218" s="182"/>
      <c r="TH218" s="182"/>
      <c r="TI218" s="182"/>
      <c r="TJ218" s="182"/>
      <c r="TK218" s="182"/>
      <c r="TL218" s="182"/>
      <c r="TM218" s="182"/>
      <c r="TN218" s="182"/>
      <c r="TO218" s="182"/>
      <c r="TP218" s="182"/>
      <c r="TQ218" s="182"/>
      <c r="TR218" s="182"/>
      <c r="TS218" s="182"/>
      <c r="TT218" s="182"/>
      <c r="TU218" s="182"/>
      <c r="TV218" s="182"/>
      <c r="TW218" s="182"/>
      <c r="TX218" s="182"/>
      <c r="TY218" s="182"/>
      <c r="TZ218" s="182"/>
      <c r="UA218" s="182"/>
      <c r="UB218" s="182"/>
      <c r="UC218" s="182"/>
      <c r="UD218" s="182"/>
      <c r="UE218" s="182"/>
      <c r="UF218" s="182"/>
      <c r="UG218" s="182"/>
      <c r="UH218" s="182"/>
      <c r="UI218" s="182"/>
      <c r="UJ218" s="182"/>
      <c r="UK218" s="182"/>
      <c r="UL218" s="182"/>
      <c r="UM218" s="182"/>
      <c r="UN218" s="182"/>
      <c r="UO218" s="182"/>
      <c r="UP218" s="182"/>
      <c r="UQ218" s="182"/>
      <c r="UR218" s="182"/>
      <c r="US218" s="182"/>
      <c r="UT218" s="182"/>
      <c r="UU218" s="182"/>
      <c r="UV218" s="182"/>
      <c r="UW218" s="182"/>
      <c r="UX218" s="182"/>
      <c r="UY218" s="182"/>
      <c r="UZ218" s="182"/>
      <c r="VA218" s="182"/>
      <c r="VB218" s="182"/>
      <c r="VC218" s="182"/>
      <c r="VD218" s="182"/>
      <c r="VE218" s="182"/>
      <c r="VF218" s="182"/>
      <c r="VG218" s="182"/>
      <c r="VH218" s="182"/>
      <c r="VI218" s="182"/>
      <c r="VJ218" s="182"/>
      <c r="VK218" s="182"/>
      <c r="VL218" s="182"/>
      <c r="VM218" s="182"/>
      <c r="VN218" s="182"/>
      <c r="VO218" s="182"/>
      <c r="VP218" s="182"/>
      <c r="VQ218" s="182"/>
      <c r="VR218" s="182"/>
      <c r="VS218" s="182"/>
      <c r="VT218" s="182"/>
      <c r="VU218" s="182"/>
      <c r="VV218" s="182"/>
      <c r="VW218" s="182"/>
      <c r="VX218" s="182"/>
      <c r="VY218" s="182"/>
      <c r="VZ218" s="182"/>
      <c r="WA218" s="182"/>
      <c r="WB218" s="182"/>
      <c r="WC218" s="182"/>
      <c r="WD218" s="182"/>
      <c r="WE218" s="182"/>
      <c r="WF218" s="182"/>
      <c r="WG218" s="182"/>
      <c r="WH218" s="182"/>
      <c r="WI218" s="182"/>
      <c r="WJ218" s="182"/>
      <c r="WK218" s="182"/>
      <c r="WL218" s="182"/>
      <c r="WM218" s="182"/>
      <c r="WN218" s="182"/>
      <c r="WO218" s="182"/>
      <c r="WP218" s="182"/>
      <c r="WQ218" s="182"/>
      <c r="WR218" s="182"/>
      <c r="WS218" s="182"/>
      <c r="WT218" s="182"/>
      <c r="WU218" s="182"/>
      <c r="WV218" s="182"/>
      <c r="WW218" s="182"/>
      <c r="WX218" s="182"/>
      <c r="WY218" s="182"/>
      <c r="WZ218" s="182"/>
      <c r="XA218" s="182"/>
      <c r="XB218" s="182"/>
      <c r="XC218" s="182"/>
      <c r="XD218" s="182"/>
      <c r="XE218" s="182"/>
      <c r="XF218" s="182"/>
      <c r="XG218" s="182"/>
      <c r="XH218" s="182"/>
      <c r="XI218" s="182"/>
      <c r="XJ218" s="182"/>
      <c r="XK218" s="182"/>
      <c r="XL218" s="182"/>
      <c r="XM218" s="182"/>
      <c r="XN218" s="182"/>
      <c r="XO218" s="182"/>
      <c r="XP218" s="182"/>
      <c r="XQ218" s="182"/>
      <c r="XR218" s="182"/>
      <c r="XS218" s="182"/>
      <c r="XT218" s="182"/>
      <c r="XU218" s="182"/>
      <c r="XV218" s="182"/>
      <c r="XW218" s="182"/>
      <c r="XX218" s="182"/>
      <c r="XY218" s="182"/>
      <c r="XZ218" s="182"/>
      <c r="YA218" s="182"/>
      <c r="YB218" s="182"/>
      <c r="YC218" s="182"/>
      <c r="YD218" s="182"/>
      <c r="YE218" s="182"/>
      <c r="YF218" s="182"/>
      <c r="YG218" s="182"/>
      <c r="YH218" s="182"/>
      <c r="YI218" s="182"/>
      <c r="YJ218" s="182"/>
      <c r="YK218" s="182"/>
      <c r="YL218" s="182"/>
      <c r="YM218" s="182"/>
      <c r="YN218" s="182"/>
      <c r="YO218" s="182"/>
      <c r="YP218" s="182"/>
      <c r="YQ218" s="182"/>
      <c r="YR218" s="182"/>
      <c r="YS218" s="182"/>
      <c r="YT218" s="182"/>
      <c r="YU218" s="182"/>
      <c r="YV218" s="182"/>
      <c r="YW218" s="182"/>
      <c r="YX218" s="182"/>
      <c r="YY218" s="182"/>
      <c r="YZ218" s="182"/>
      <c r="ZA218" s="182"/>
      <c r="ZB218" s="182"/>
      <c r="ZC218" s="182"/>
      <c r="ZD218" s="182"/>
      <c r="ZE218" s="182"/>
      <c r="ZF218" s="182"/>
      <c r="ZG218" s="182"/>
      <c r="ZH218" s="182"/>
      <c r="ZI218" s="182"/>
      <c r="ZJ218" s="182"/>
      <c r="ZK218" s="182"/>
      <c r="ZL218" s="182"/>
      <c r="ZM218" s="182"/>
      <c r="ZN218" s="182"/>
      <c r="ZO218" s="182"/>
      <c r="ZP218" s="182"/>
      <c r="ZQ218" s="182"/>
      <c r="ZR218" s="182"/>
      <c r="ZS218" s="182"/>
      <c r="ZT218" s="182"/>
      <c r="ZU218" s="182"/>
      <c r="ZV218" s="182"/>
      <c r="ZW218" s="182"/>
      <c r="ZX218" s="182"/>
      <c r="ZY218" s="182"/>
      <c r="ZZ218" s="182"/>
      <c r="AAA218" s="182"/>
      <c r="AAB218" s="182"/>
      <c r="AAC218" s="182"/>
      <c r="AAD218" s="182"/>
      <c r="AAE218" s="182"/>
      <c r="AAF218" s="182"/>
      <c r="AAG218" s="182"/>
      <c r="AAH218" s="182"/>
      <c r="AAI218" s="182"/>
      <c r="AAJ218" s="182"/>
      <c r="AAK218" s="182"/>
      <c r="AAL218" s="182"/>
      <c r="AAM218" s="182"/>
      <c r="AAN218" s="182"/>
      <c r="AAO218" s="182"/>
      <c r="AAP218" s="182"/>
      <c r="AAQ218" s="182"/>
      <c r="AAR218" s="182"/>
      <c r="AAS218" s="182"/>
      <c r="AAT218" s="182"/>
      <c r="AAU218" s="182"/>
      <c r="AAV218" s="182"/>
      <c r="AAW218" s="182"/>
      <c r="AAX218" s="182"/>
      <c r="AAY218" s="182"/>
      <c r="AAZ218" s="182"/>
      <c r="ABA218" s="182"/>
      <c r="ABB218" s="182"/>
      <c r="ABC218" s="182"/>
      <c r="ABD218" s="182"/>
      <c r="ABE218" s="182"/>
      <c r="ABF218" s="182"/>
      <c r="ABG218" s="182"/>
      <c r="ABH218" s="182"/>
      <c r="ABI218" s="182"/>
      <c r="ABJ218" s="182"/>
      <c r="ABK218" s="182"/>
      <c r="ABL218" s="182"/>
      <c r="ABM218" s="182"/>
      <c r="ABN218" s="182"/>
      <c r="ABO218" s="182"/>
      <c r="ABP218" s="182"/>
      <c r="ABQ218" s="182"/>
      <c r="ABR218" s="182"/>
      <c r="ABS218" s="182"/>
      <c r="ABT218" s="182"/>
      <c r="ABU218" s="182"/>
      <c r="ABV218" s="182"/>
      <c r="ABW218" s="182"/>
      <c r="ABX218" s="182"/>
      <c r="ABY218" s="182"/>
      <c r="ABZ218" s="182"/>
      <c r="ACA218" s="182"/>
      <c r="ACB218" s="182"/>
      <c r="ACC218" s="182"/>
      <c r="ACD218" s="182"/>
      <c r="ACE218" s="182"/>
      <c r="ACF218" s="182"/>
      <c r="ACG218" s="182"/>
      <c r="ACH218" s="182"/>
      <c r="ACI218" s="182"/>
      <c r="ACJ218" s="182"/>
      <c r="ACK218" s="182"/>
      <c r="ACL218" s="182"/>
      <c r="ACM218" s="182"/>
      <c r="ACN218" s="182"/>
      <c r="ACO218" s="182"/>
      <c r="ACP218" s="182"/>
      <c r="ACQ218" s="182"/>
      <c r="ACR218" s="182"/>
      <c r="ACS218" s="182"/>
      <c r="ACT218" s="182"/>
      <c r="ACU218" s="182"/>
      <c r="ACV218" s="182"/>
      <c r="ACW218" s="182"/>
      <c r="ACX218" s="182"/>
      <c r="ACY218" s="182"/>
      <c r="ACZ218" s="182"/>
      <c r="ADA218" s="182"/>
      <c r="ADB218" s="182"/>
      <c r="ADC218" s="182"/>
      <c r="ADD218" s="182"/>
      <c r="ADE218" s="182"/>
      <c r="ADF218" s="182"/>
      <c r="ADG218" s="182"/>
      <c r="ADH218" s="182"/>
      <c r="ADI218" s="182"/>
      <c r="ADJ218" s="182"/>
      <c r="ADK218" s="182"/>
      <c r="ADL218" s="182"/>
      <c r="ADM218" s="182"/>
      <c r="ADN218" s="182"/>
      <c r="ADO218" s="182"/>
      <c r="ADP218" s="182"/>
      <c r="ADQ218" s="182"/>
      <c r="ADR218" s="182"/>
      <c r="ADS218" s="182"/>
      <c r="ADT218" s="182"/>
      <c r="ADU218" s="182"/>
      <c r="ADV218" s="182"/>
      <c r="ADW218" s="182"/>
      <c r="ADX218" s="182"/>
      <c r="ADY218" s="182"/>
      <c r="ADZ218" s="182"/>
      <c r="AEA218" s="182"/>
      <c r="AEB218" s="182"/>
      <c r="AEC218" s="182"/>
      <c r="AED218" s="182"/>
      <c r="AEE218" s="182"/>
      <c r="AEF218" s="182"/>
      <c r="AEG218" s="182"/>
      <c r="AEH218" s="182"/>
      <c r="AEI218" s="182"/>
      <c r="AEJ218" s="182"/>
      <c r="AEK218" s="182"/>
      <c r="AEL218" s="182"/>
      <c r="AEM218" s="182"/>
      <c r="AEN218" s="182"/>
      <c r="AEO218" s="182"/>
      <c r="AEP218" s="182"/>
      <c r="AEQ218" s="182"/>
      <c r="AER218" s="182"/>
      <c r="AES218" s="182"/>
      <c r="AET218" s="182"/>
      <c r="AEU218" s="182"/>
      <c r="AEV218" s="182"/>
      <c r="AEW218" s="182"/>
      <c r="AEX218" s="182"/>
      <c r="AEY218" s="182"/>
      <c r="AEZ218" s="182"/>
      <c r="AFA218" s="182"/>
      <c r="AFB218" s="182"/>
      <c r="AFC218" s="182"/>
      <c r="AFD218" s="182"/>
      <c r="AFE218" s="182"/>
      <c r="AFF218" s="182"/>
      <c r="AFG218" s="182"/>
      <c r="AFH218" s="182"/>
      <c r="AFI218" s="182"/>
      <c r="AFJ218" s="182"/>
      <c r="AFK218" s="182"/>
      <c r="AFL218" s="182"/>
      <c r="AFM218" s="182"/>
      <c r="AFN218" s="182"/>
      <c r="AFO218" s="182"/>
      <c r="AFP218" s="182"/>
      <c r="AFQ218" s="182"/>
      <c r="AFR218" s="182"/>
      <c r="AFS218" s="182"/>
      <c r="AFT218" s="182"/>
      <c r="AFU218" s="182"/>
      <c r="AFV218" s="182"/>
      <c r="AFW218" s="182"/>
      <c r="AFX218" s="182"/>
      <c r="AFY218" s="182"/>
      <c r="AFZ218" s="182"/>
      <c r="AGA218" s="182"/>
      <c r="AGB218" s="182"/>
      <c r="AGC218" s="182"/>
      <c r="AGD218" s="182"/>
      <c r="AGE218" s="182"/>
      <c r="AGF218" s="182"/>
      <c r="AGG218" s="182"/>
      <c r="AGH218" s="182"/>
      <c r="AGI218" s="182"/>
      <c r="AGJ218" s="182"/>
      <c r="AGK218" s="182"/>
      <c r="AGL218" s="182"/>
      <c r="AGM218" s="182"/>
      <c r="AGN218" s="182"/>
      <c r="AGO218" s="182"/>
      <c r="AGP218" s="182"/>
      <c r="AGQ218" s="182"/>
      <c r="AGR218" s="182"/>
      <c r="AGS218" s="182"/>
      <c r="AGT218" s="182"/>
      <c r="AGU218" s="182"/>
      <c r="AGV218" s="182"/>
      <c r="AGW218" s="182"/>
      <c r="AGX218" s="182"/>
      <c r="AGY218" s="182"/>
      <c r="AGZ218" s="182"/>
      <c r="AHA218" s="182"/>
      <c r="AHB218" s="182"/>
      <c r="AHC218" s="182"/>
      <c r="AHD218" s="182"/>
      <c r="AHE218" s="182"/>
      <c r="AHF218" s="182"/>
      <c r="AHG218" s="182"/>
      <c r="AHH218" s="182"/>
      <c r="AHI218" s="182"/>
      <c r="AHJ218" s="182"/>
      <c r="AHK218" s="182"/>
      <c r="AHL218" s="182"/>
      <c r="AHM218" s="182"/>
      <c r="AHN218" s="182"/>
      <c r="AHO218" s="182"/>
      <c r="AHP218" s="182"/>
      <c r="AHQ218" s="182"/>
      <c r="AHR218" s="182"/>
      <c r="AHS218" s="182"/>
      <c r="AHT218" s="182"/>
      <c r="AHU218" s="182"/>
      <c r="AHV218" s="182"/>
      <c r="AHW218" s="182"/>
      <c r="AHX218" s="182"/>
      <c r="AHY218" s="182"/>
      <c r="AHZ218" s="182"/>
      <c r="AIA218" s="182"/>
      <c r="AIB218" s="182"/>
      <c r="AIC218" s="182"/>
      <c r="AID218" s="182"/>
      <c r="AIE218" s="182"/>
      <c r="AIF218" s="182"/>
      <c r="AIG218" s="182"/>
      <c r="AIH218" s="182"/>
      <c r="AII218" s="182"/>
      <c r="AIJ218" s="182"/>
      <c r="AIK218" s="182"/>
      <c r="AIL218" s="182"/>
      <c r="AIM218" s="182"/>
      <c r="AIN218" s="182"/>
      <c r="AIO218" s="182"/>
      <c r="AIP218" s="182"/>
      <c r="AIQ218" s="182"/>
      <c r="AIR218" s="182"/>
      <c r="AIS218" s="182"/>
      <c r="AIT218" s="182"/>
      <c r="AIU218" s="182"/>
      <c r="AIV218" s="182"/>
      <c r="AIW218" s="182"/>
      <c r="AIX218" s="182"/>
      <c r="AIY218" s="182"/>
      <c r="AIZ218" s="182"/>
      <c r="AJA218" s="182"/>
      <c r="AJB218" s="182"/>
      <c r="AJC218" s="182"/>
      <c r="AJD218" s="182"/>
      <c r="AJE218" s="182"/>
      <c r="AJF218" s="182"/>
      <c r="AJG218" s="182"/>
      <c r="AJH218" s="182"/>
      <c r="AJI218" s="182"/>
      <c r="AJJ218" s="182"/>
      <c r="AJK218" s="182"/>
      <c r="AJL218" s="182"/>
      <c r="AJM218" s="182"/>
      <c r="AJN218" s="182"/>
      <c r="AJO218" s="182"/>
      <c r="AJP218" s="182"/>
      <c r="AJQ218" s="182"/>
      <c r="AJR218" s="182"/>
      <c r="AJS218" s="182"/>
      <c r="AJT218" s="182"/>
      <c r="AJU218" s="182"/>
      <c r="AJV218" s="182"/>
      <c r="AJW218" s="182"/>
      <c r="AJX218" s="182"/>
      <c r="AJY218" s="182"/>
      <c r="AJZ218" s="182"/>
      <c r="AKA218" s="182"/>
      <c r="AKB218" s="182"/>
      <c r="AKC218" s="182"/>
      <c r="AKD218" s="182"/>
      <c r="AKE218" s="182"/>
      <c r="AKF218" s="182"/>
      <c r="AKG218" s="182"/>
      <c r="AKH218" s="182"/>
      <c r="AKI218" s="182"/>
      <c r="AKJ218" s="182"/>
      <c r="AKK218" s="182"/>
      <c r="AKL218" s="182"/>
      <c r="AKM218" s="182"/>
      <c r="AKN218" s="182"/>
      <c r="AKO218" s="182"/>
      <c r="AKP218" s="182"/>
      <c r="AKQ218" s="182"/>
      <c r="AKR218" s="182"/>
      <c r="AKS218" s="182"/>
      <c r="AKT218" s="182"/>
      <c r="AKU218" s="182"/>
      <c r="AKV218" s="182"/>
      <c r="AKW218" s="182"/>
      <c r="AKX218" s="182"/>
      <c r="AKY218" s="182"/>
    </row>
    <row r="219" spans="1:987" s="198" customFormat="1" ht="13.5" thickBot="1">
      <c r="A219" s="370" t="s">
        <v>123</v>
      </c>
      <c r="B219" s="371"/>
      <c r="C219" s="371"/>
      <c r="D219" s="371"/>
      <c r="E219" s="371"/>
      <c r="F219" s="372"/>
    </row>
    <row r="220" spans="1:987" s="91" customFormat="1" ht="12.75">
      <c r="A220" s="85" t="s">
        <v>124</v>
      </c>
      <c r="B220" s="86" t="s">
        <v>126</v>
      </c>
      <c r="C220" s="87"/>
      <c r="D220" s="88"/>
      <c r="E220" s="89"/>
      <c r="F220" s="90"/>
    </row>
    <row r="221" spans="1:987" s="257" customFormat="1" ht="12.75">
      <c r="A221" s="318">
        <v>1</v>
      </c>
      <c r="B221" s="58" t="s">
        <v>263</v>
      </c>
      <c r="C221" s="59" t="s">
        <v>8</v>
      </c>
      <c r="D221" s="74">
        <v>8</v>
      </c>
      <c r="E221" s="75"/>
      <c r="F221" s="19">
        <f>ROUND(D221*E221,2)</f>
        <v>0</v>
      </c>
    </row>
    <row r="222" spans="1:987" s="257" customFormat="1" ht="12.75">
      <c r="A222" s="319">
        <v>2</v>
      </c>
      <c r="B222" s="55" t="s">
        <v>264</v>
      </c>
      <c r="C222" s="52"/>
      <c r="D222" s="74"/>
      <c r="E222" s="75"/>
      <c r="F222" s="42"/>
    </row>
    <row r="223" spans="1:987" s="257" customFormat="1" ht="12.75">
      <c r="A223" s="319"/>
      <c r="B223" s="55" t="s">
        <v>151</v>
      </c>
      <c r="C223" s="52" t="s">
        <v>8</v>
      </c>
      <c r="D223" s="74">
        <v>1</v>
      </c>
      <c r="E223" s="75"/>
      <c r="F223" s="42">
        <f>ROUND(D223*E223,2)</f>
        <v>0</v>
      </c>
    </row>
    <row r="224" spans="1:987" s="257" customFormat="1" ht="12.75">
      <c r="A224" s="319"/>
      <c r="B224" s="55" t="s">
        <v>152</v>
      </c>
      <c r="C224" s="52" t="s">
        <v>8</v>
      </c>
      <c r="D224" s="74">
        <v>1</v>
      </c>
      <c r="E224" s="75"/>
      <c r="F224" s="42">
        <f>ROUND(D224*E224,2)</f>
        <v>0</v>
      </c>
    </row>
    <row r="225" spans="1:6" s="257" customFormat="1" ht="12.75">
      <c r="A225" s="319">
        <v>3</v>
      </c>
      <c r="B225" s="258" t="s">
        <v>265</v>
      </c>
      <c r="C225" s="65" t="s">
        <v>8</v>
      </c>
      <c r="D225" s="74">
        <v>1</v>
      </c>
      <c r="E225" s="75"/>
      <c r="F225" s="42">
        <f>ROUND(D225*E225,2)</f>
        <v>0</v>
      </c>
    </row>
    <row r="226" spans="1:6" s="48" customFormat="1" ht="13.5" thickBot="1">
      <c r="A226" s="66"/>
      <c r="B226" s="67"/>
      <c r="C226" s="68"/>
      <c r="D226" s="79"/>
      <c r="E226" s="79"/>
      <c r="F226" s="72"/>
    </row>
    <row r="227" spans="1:6" s="91" customFormat="1" ht="12.75">
      <c r="A227" s="92" t="s">
        <v>125</v>
      </c>
      <c r="B227" s="93" t="s">
        <v>155</v>
      </c>
      <c r="C227" s="94"/>
      <c r="D227" s="95"/>
      <c r="E227" s="95"/>
      <c r="F227" s="96"/>
    </row>
    <row r="228" spans="1:6" s="257" customFormat="1" ht="12.75">
      <c r="A228" s="319">
        <v>1</v>
      </c>
      <c r="B228" s="256" t="s">
        <v>266</v>
      </c>
      <c r="C228" s="69"/>
      <c r="D228" s="82"/>
      <c r="E228" s="83"/>
      <c r="F228" s="19"/>
    </row>
    <row r="229" spans="1:6" s="257" customFormat="1" ht="12.75">
      <c r="A229" s="319"/>
      <c r="B229" s="51" t="s">
        <v>161</v>
      </c>
      <c r="C229" s="69" t="s">
        <v>96</v>
      </c>
      <c r="D229" s="82">
        <v>4</v>
      </c>
      <c r="E229" s="83"/>
      <c r="F229" s="19">
        <f>ROUND(D229*E229,2)</f>
        <v>0</v>
      </c>
    </row>
    <row r="230" spans="1:6" s="257" customFormat="1" ht="12.75">
      <c r="A230" s="319">
        <v>2</v>
      </c>
      <c r="B230" s="51" t="s">
        <v>267</v>
      </c>
      <c r="C230" s="69"/>
      <c r="D230" s="82"/>
      <c r="E230" s="83"/>
      <c r="F230" s="19"/>
    </row>
    <row r="231" spans="1:6" s="257" customFormat="1" ht="12.75">
      <c r="A231" s="319"/>
      <c r="B231" s="51" t="s">
        <v>158</v>
      </c>
      <c r="C231" s="69" t="s">
        <v>8</v>
      </c>
      <c r="D231" s="82">
        <v>8</v>
      </c>
      <c r="E231" s="83"/>
      <c r="F231" s="19">
        <f>ROUND(D231*E231,2)</f>
        <v>0</v>
      </c>
    </row>
    <row r="232" spans="1:6" s="257" customFormat="1" ht="12.75">
      <c r="A232" s="319"/>
      <c r="B232" s="51" t="s">
        <v>160</v>
      </c>
      <c r="C232" s="69" t="s">
        <v>8</v>
      </c>
      <c r="D232" s="82">
        <v>5</v>
      </c>
      <c r="E232" s="83"/>
      <c r="F232" s="19">
        <f>ROUND(D232*E232,2)</f>
        <v>0</v>
      </c>
    </row>
    <row r="233" spans="1:6" s="257" customFormat="1" ht="12.75">
      <c r="A233" s="319">
        <v>3</v>
      </c>
      <c r="B233" s="51" t="s">
        <v>268</v>
      </c>
      <c r="C233" s="69" t="s">
        <v>8</v>
      </c>
      <c r="D233" s="82">
        <v>21</v>
      </c>
      <c r="E233" s="83"/>
      <c r="F233" s="19">
        <f>ROUND(D233*E233,2)</f>
        <v>0</v>
      </c>
    </row>
    <row r="234" spans="1:6" s="257" customFormat="1" ht="12.75">
      <c r="A234" s="319">
        <v>4</v>
      </c>
      <c r="B234" s="70" t="s">
        <v>269</v>
      </c>
      <c r="C234" s="71"/>
      <c r="D234" s="84"/>
      <c r="E234" s="83"/>
      <c r="F234" s="19"/>
    </row>
    <row r="235" spans="1:6" s="257" customFormat="1" ht="12.75">
      <c r="A235" s="319"/>
      <c r="B235" s="70" t="s">
        <v>158</v>
      </c>
      <c r="C235" s="71" t="s">
        <v>8</v>
      </c>
      <c r="D235" s="84">
        <v>3</v>
      </c>
      <c r="E235" s="83"/>
      <c r="F235" s="19">
        <f>ROUND(D235*E235,2)</f>
        <v>0</v>
      </c>
    </row>
    <row r="236" spans="1:6" s="257" customFormat="1" ht="12.75">
      <c r="A236" s="319">
        <v>5</v>
      </c>
      <c r="B236" s="56" t="s">
        <v>270</v>
      </c>
      <c r="C236" s="69"/>
      <c r="D236" s="82"/>
      <c r="E236" s="83"/>
      <c r="F236" s="19"/>
    </row>
    <row r="237" spans="1:6" s="257" customFormat="1" ht="12.75">
      <c r="A237" s="319"/>
      <c r="B237" s="51" t="s">
        <v>158</v>
      </c>
      <c r="C237" s="69" t="s">
        <v>8</v>
      </c>
      <c r="D237" s="82">
        <v>3</v>
      </c>
      <c r="E237" s="83"/>
      <c r="F237" s="19">
        <f>ROUND(D237*E237,2)</f>
        <v>0</v>
      </c>
    </row>
    <row r="238" spans="1:6" s="257" customFormat="1" ht="12.75">
      <c r="A238" s="319">
        <v>6</v>
      </c>
      <c r="B238" s="56" t="s">
        <v>271</v>
      </c>
      <c r="C238" s="69" t="s">
        <v>8</v>
      </c>
      <c r="D238" s="82">
        <v>4</v>
      </c>
      <c r="E238" s="83"/>
      <c r="F238" s="19">
        <f>ROUND(D238*E238,2)</f>
        <v>0</v>
      </c>
    </row>
    <row r="239" spans="1:6" s="257" customFormat="1" ht="12.75">
      <c r="A239" s="319">
        <v>7</v>
      </c>
      <c r="B239" s="56" t="s">
        <v>272</v>
      </c>
      <c r="C239" s="69" t="s">
        <v>8</v>
      </c>
      <c r="D239" s="82">
        <v>4</v>
      </c>
      <c r="E239" s="83"/>
      <c r="F239" s="19">
        <f>ROUND(D239*E239,2)</f>
        <v>0</v>
      </c>
    </row>
    <row r="240" spans="1:6" s="48" customFormat="1" ht="13.5" thickBot="1">
      <c r="A240" s="66"/>
      <c r="B240" s="67"/>
      <c r="C240" s="68"/>
      <c r="D240" s="79"/>
      <c r="E240" s="79"/>
      <c r="F240" s="72"/>
    </row>
    <row r="241" spans="1:987" s="183" customFormat="1" ht="15.75" thickBot="1">
      <c r="A241" s="199" t="s">
        <v>247</v>
      </c>
      <c r="B241" s="200"/>
      <c r="C241" s="200"/>
      <c r="D241" s="201"/>
      <c r="E241" s="349"/>
      <c r="F241" s="150">
        <f>SUM(F221:F240)</f>
        <v>0</v>
      </c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2"/>
      <c r="AA241" s="182"/>
      <c r="AB241" s="182"/>
      <c r="AC241" s="182"/>
      <c r="AD241" s="182"/>
      <c r="AE241" s="182"/>
      <c r="AF241" s="182"/>
      <c r="AG241" s="182"/>
      <c r="AH241" s="182"/>
      <c r="AI241" s="182"/>
      <c r="AJ241" s="182"/>
      <c r="AK241" s="182"/>
      <c r="AL241" s="182"/>
      <c r="AM241" s="182"/>
      <c r="AN241" s="182"/>
      <c r="AO241" s="182"/>
      <c r="AP241" s="182"/>
      <c r="AQ241" s="182"/>
      <c r="AR241" s="182"/>
      <c r="AS241" s="182"/>
      <c r="AT241" s="182"/>
      <c r="AU241" s="182"/>
      <c r="AV241" s="182"/>
      <c r="AW241" s="182"/>
      <c r="AX241" s="182"/>
      <c r="AY241" s="182"/>
      <c r="AZ241" s="182"/>
      <c r="BA241" s="182"/>
      <c r="BB241" s="182"/>
      <c r="BC241" s="182"/>
      <c r="BD241" s="182"/>
      <c r="BE241" s="182"/>
      <c r="BF241" s="182"/>
      <c r="BG241" s="182"/>
      <c r="BH241" s="182"/>
      <c r="BI241" s="182"/>
      <c r="BJ241" s="182"/>
      <c r="BK241" s="182"/>
      <c r="BL241" s="182"/>
      <c r="BM241" s="182"/>
      <c r="BN241" s="182"/>
      <c r="BO241" s="182"/>
      <c r="BP241" s="182"/>
      <c r="BQ241" s="182"/>
      <c r="BR241" s="182"/>
      <c r="BS241" s="182"/>
      <c r="BT241" s="182"/>
      <c r="BU241" s="182"/>
      <c r="BV241" s="182"/>
      <c r="BW241" s="182"/>
      <c r="BX241" s="182"/>
      <c r="BY241" s="182"/>
      <c r="BZ241" s="182"/>
      <c r="CA241" s="182"/>
      <c r="CB241" s="182"/>
      <c r="CC241" s="182"/>
      <c r="CD241" s="182"/>
      <c r="CE241" s="182"/>
      <c r="CF241" s="182"/>
      <c r="CG241" s="182"/>
      <c r="CH241" s="182"/>
      <c r="CI241" s="182"/>
      <c r="CJ241" s="182"/>
      <c r="CK241" s="182"/>
      <c r="CL241" s="182"/>
      <c r="CM241" s="182"/>
      <c r="CN241" s="182"/>
      <c r="CO241" s="182"/>
      <c r="CP241" s="182"/>
      <c r="CQ241" s="182"/>
      <c r="CR241" s="182"/>
      <c r="CS241" s="182"/>
      <c r="CT241" s="182"/>
      <c r="CU241" s="182"/>
      <c r="CV241" s="182"/>
      <c r="CW241" s="182"/>
      <c r="CX241" s="182"/>
      <c r="CY241" s="182"/>
      <c r="CZ241" s="182"/>
      <c r="DA241" s="182"/>
      <c r="DB241" s="182"/>
      <c r="DC241" s="182"/>
      <c r="DD241" s="182"/>
      <c r="DE241" s="182"/>
      <c r="DF241" s="182"/>
      <c r="DG241" s="182"/>
      <c r="DH241" s="182"/>
      <c r="DI241" s="182"/>
      <c r="DJ241" s="182"/>
      <c r="DK241" s="182"/>
      <c r="DL241" s="182"/>
      <c r="DM241" s="182"/>
      <c r="DN241" s="182"/>
      <c r="DO241" s="182"/>
      <c r="DP241" s="182"/>
      <c r="DQ241" s="182"/>
      <c r="DR241" s="182"/>
      <c r="DS241" s="182"/>
      <c r="DT241" s="182"/>
      <c r="DU241" s="182"/>
      <c r="DV241" s="182"/>
      <c r="DW241" s="182"/>
      <c r="DX241" s="182"/>
      <c r="DY241" s="182"/>
      <c r="DZ241" s="182"/>
      <c r="EA241" s="182"/>
      <c r="EB241" s="182"/>
      <c r="EC241" s="182"/>
      <c r="ED241" s="182"/>
      <c r="EE241" s="182"/>
      <c r="EF241" s="182"/>
      <c r="EG241" s="182"/>
      <c r="EH241" s="182"/>
      <c r="EI241" s="182"/>
      <c r="EJ241" s="182"/>
      <c r="EK241" s="182"/>
      <c r="EL241" s="182"/>
      <c r="EM241" s="182"/>
      <c r="EN241" s="182"/>
      <c r="EO241" s="182"/>
      <c r="EP241" s="182"/>
      <c r="EQ241" s="182"/>
      <c r="ER241" s="182"/>
      <c r="ES241" s="182"/>
      <c r="ET241" s="182"/>
      <c r="EU241" s="182"/>
      <c r="EV241" s="182"/>
      <c r="EW241" s="182"/>
      <c r="EX241" s="182"/>
      <c r="EY241" s="182"/>
      <c r="EZ241" s="182"/>
      <c r="FA241" s="182"/>
      <c r="FB241" s="182"/>
      <c r="FC241" s="182"/>
      <c r="FD241" s="182"/>
      <c r="FE241" s="182"/>
      <c r="FF241" s="182"/>
      <c r="FG241" s="182"/>
      <c r="FH241" s="182"/>
      <c r="FI241" s="182"/>
      <c r="FJ241" s="182"/>
      <c r="FK241" s="182"/>
      <c r="FL241" s="182"/>
      <c r="FM241" s="182"/>
      <c r="FN241" s="182"/>
      <c r="FO241" s="182"/>
      <c r="FP241" s="182"/>
      <c r="FQ241" s="182"/>
      <c r="FR241" s="182"/>
      <c r="FS241" s="182"/>
      <c r="FT241" s="182"/>
      <c r="FU241" s="182"/>
      <c r="FV241" s="182"/>
      <c r="FW241" s="182"/>
      <c r="FX241" s="182"/>
      <c r="FY241" s="182"/>
      <c r="FZ241" s="182"/>
      <c r="GA241" s="182"/>
      <c r="GB241" s="182"/>
      <c r="GC241" s="182"/>
      <c r="GD241" s="182"/>
      <c r="GE241" s="182"/>
      <c r="GF241" s="182"/>
      <c r="GG241" s="182"/>
      <c r="GH241" s="182"/>
      <c r="GI241" s="182"/>
      <c r="GJ241" s="182"/>
      <c r="GK241" s="182"/>
      <c r="GL241" s="182"/>
      <c r="GM241" s="182"/>
      <c r="GN241" s="182"/>
      <c r="GO241" s="182"/>
      <c r="GP241" s="182"/>
      <c r="GQ241" s="182"/>
      <c r="GR241" s="182"/>
      <c r="GS241" s="182"/>
      <c r="GT241" s="182"/>
      <c r="GU241" s="182"/>
      <c r="GV241" s="182"/>
      <c r="GW241" s="182"/>
      <c r="GX241" s="182"/>
      <c r="GY241" s="182"/>
      <c r="GZ241" s="182"/>
      <c r="HA241" s="182"/>
      <c r="HB241" s="182"/>
      <c r="HC241" s="182"/>
      <c r="HD241" s="182"/>
      <c r="HE241" s="182"/>
      <c r="HF241" s="182"/>
      <c r="HG241" s="182"/>
      <c r="HH241" s="182"/>
      <c r="HI241" s="182"/>
      <c r="HJ241" s="182"/>
      <c r="HK241" s="182"/>
      <c r="HL241" s="182"/>
      <c r="HM241" s="182"/>
      <c r="HN241" s="182"/>
      <c r="HO241" s="182"/>
      <c r="HP241" s="182"/>
      <c r="HQ241" s="182"/>
      <c r="HR241" s="182"/>
      <c r="HS241" s="182"/>
      <c r="HT241" s="182"/>
      <c r="HU241" s="182"/>
      <c r="HV241" s="182"/>
      <c r="HW241" s="182"/>
      <c r="HX241" s="182"/>
      <c r="HY241" s="182"/>
      <c r="HZ241" s="182"/>
      <c r="IA241" s="182"/>
      <c r="IB241" s="182"/>
      <c r="IC241" s="182"/>
      <c r="ID241" s="182"/>
      <c r="IE241" s="182"/>
      <c r="IF241" s="182"/>
      <c r="IG241" s="182"/>
      <c r="IH241" s="182"/>
      <c r="II241" s="182"/>
      <c r="IJ241" s="182"/>
      <c r="IK241" s="182"/>
      <c r="IL241" s="182"/>
      <c r="IM241" s="182"/>
      <c r="IN241" s="182"/>
      <c r="IO241" s="182"/>
      <c r="IP241" s="182"/>
      <c r="IQ241" s="182"/>
      <c r="IR241" s="182"/>
      <c r="IS241" s="182"/>
      <c r="IT241" s="182"/>
      <c r="IU241" s="182"/>
      <c r="IV241" s="182"/>
      <c r="IW241" s="182"/>
      <c r="IX241" s="182"/>
      <c r="IY241" s="182"/>
      <c r="IZ241" s="182"/>
      <c r="JA241" s="182"/>
      <c r="JB241" s="182"/>
      <c r="JC241" s="182"/>
      <c r="JD241" s="182"/>
      <c r="JE241" s="182"/>
      <c r="JF241" s="182"/>
      <c r="JG241" s="182"/>
      <c r="JH241" s="182"/>
      <c r="JI241" s="182"/>
      <c r="JJ241" s="182"/>
      <c r="JK241" s="182"/>
      <c r="JL241" s="182"/>
      <c r="JM241" s="182"/>
      <c r="JN241" s="182"/>
      <c r="JO241" s="182"/>
      <c r="JP241" s="182"/>
      <c r="JQ241" s="182"/>
      <c r="JR241" s="182"/>
      <c r="JS241" s="182"/>
      <c r="JT241" s="182"/>
      <c r="JU241" s="182"/>
      <c r="JV241" s="182"/>
      <c r="JW241" s="182"/>
      <c r="JX241" s="182"/>
      <c r="JY241" s="182"/>
      <c r="JZ241" s="182"/>
      <c r="KA241" s="182"/>
      <c r="KB241" s="182"/>
      <c r="KC241" s="182"/>
      <c r="KD241" s="182"/>
      <c r="KE241" s="182"/>
      <c r="KF241" s="182"/>
      <c r="KG241" s="182"/>
      <c r="KH241" s="182"/>
      <c r="KI241" s="182"/>
      <c r="KJ241" s="182"/>
      <c r="KK241" s="182"/>
      <c r="KL241" s="182"/>
      <c r="KM241" s="182"/>
      <c r="KN241" s="182"/>
      <c r="KO241" s="182"/>
      <c r="KP241" s="182"/>
      <c r="KQ241" s="182"/>
      <c r="KR241" s="182"/>
      <c r="KS241" s="182"/>
      <c r="KT241" s="182"/>
      <c r="KU241" s="182"/>
      <c r="KV241" s="182"/>
      <c r="KW241" s="182"/>
      <c r="KX241" s="182"/>
      <c r="KY241" s="182"/>
      <c r="KZ241" s="182"/>
      <c r="LA241" s="182"/>
      <c r="LB241" s="182"/>
      <c r="LC241" s="182"/>
      <c r="LD241" s="182"/>
      <c r="LE241" s="182"/>
      <c r="LF241" s="182"/>
      <c r="LG241" s="182"/>
      <c r="LH241" s="182"/>
      <c r="LI241" s="182"/>
      <c r="LJ241" s="182"/>
      <c r="LK241" s="182"/>
      <c r="LL241" s="182"/>
      <c r="LM241" s="182"/>
      <c r="LN241" s="182"/>
      <c r="LO241" s="182"/>
      <c r="LP241" s="182"/>
      <c r="LQ241" s="182"/>
      <c r="LR241" s="182"/>
      <c r="LS241" s="182"/>
      <c r="LT241" s="182"/>
      <c r="LU241" s="182"/>
      <c r="LV241" s="182"/>
      <c r="LW241" s="182"/>
      <c r="LX241" s="182"/>
      <c r="LY241" s="182"/>
      <c r="LZ241" s="182"/>
      <c r="MA241" s="182"/>
      <c r="MB241" s="182"/>
      <c r="MC241" s="182"/>
      <c r="MD241" s="182"/>
      <c r="ME241" s="182"/>
      <c r="MF241" s="182"/>
      <c r="MG241" s="182"/>
      <c r="MH241" s="182"/>
      <c r="MI241" s="182"/>
      <c r="MJ241" s="182"/>
      <c r="MK241" s="182"/>
      <c r="ML241" s="182"/>
      <c r="MM241" s="182"/>
      <c r="MN241" s="182"/>
      <c r="MO241" s="182"/>
      <c r="MP241" s="182"/>
      <c r="MQ241" s="182"/>
      <c r="MR241" s="182"/>
      <c r="MS241" s="182"/>
      <c r="MT241" s="182"/>
      <c r="MU241" s="182"/>
      <c r="MV241" s="182"/>
      <c r="MW241" s="182"/>
      <c r="MX241" s="182"/>
      <c r="MY241" s="182"/>
      <c r="MZ241" s="182"/>
      <c r="NA241" s="182"/>
      <c r="NB241" s="182"/>
      <c r="NC241" s="182"/>
      <c r="ND241" s="182"/>
      <c r="NE241" s="182"/>
      <c r="NF241" s="182"/>
      <c r="NG241" s="182"/>
      <c r="NH241" s="182"/>
      <c r="NI241" s="182"/>
      <c r="NJ241" s="182"/>
      <c r="NK241" s="182"/>
      <c r="NL241" s="182"/>
      <c r="NM241" s="182"/>
      <c r="NN241" s="182"/>
      <c r="NO241" s="182"/>
      <c r="NP241" s="182"/>
      <c r="NQ241" s="182"/>
      <c r="NR241" s="182"/>
      <c r="NS241" s="182"/>
      <c r="NT241" s="182"/>
      <c r="NU241" s="182"/>
      <c r="NV241" s="182"/>
      <c r="NW241" s="182"/>
      <c r="NX241" s="182"/>
      <c r="NY241" s="182"/>
      <c r="NZ241" s="182"/>
      <c r="OA241" s="182"/>
      <c r="OB241" s="182"/>
      <c r="OC241" s="182"/>
      <c r="OD241" s="182"/>
      <c r="OE241" s="182"/>
      <c r="OF241" s="182"/>
      <c r="OG241" s="182"/>
      <c r="OH241" s="182"/>
      <c r="OI241" s="182"/>
      <c r="OJ241" s="182"/>
      <c r="OK241" s="182"/>
      <c r="OL241" s="182"/>
      <c r="OM241" s="182"/>
      <c r="ON241" s="182"/>
      <c r="OO241" s="182"/>
      <c r="OP241" s="182"/>
      <c r="OQ241" s="182"/>
      <c r="OR241" s="182"/>
      <c r="OS241" s="182"/>
      <c r="OT241" s="182"/>
      <c r="OU241" s="182"/>
      <c r="OV241" s="182"/>
      <c r="OW241" s="182"/>
      <c r="OX241" s="182"/>
      <c r="OY241" s="182"/>
      <c r="OZ241" s="182"/>
      <c r="PA241" s="182"/>
      <c r="PB241" s="182"/>
      <c r="PC241" s="182"/>
      <c r="PD241" s="182"/>
      <c r="PE241" s="182"/>
      <c r="PF241" s="182"/>
      <c r="PG241" s="182"/>
      <c r="PH241" s="182"/>
      <c r="PI241" s="182"/>
      <c r="PJ241" s="182"/>
      <c r="PK241" s="182"/>
      <c r="PL241" s="182"/>
      <c r="PM241" s="182"/>
      <c r="PN241" s="182"/>
      <c r="PO241" s="182"/>
      <c r="PP241" s="182"/>
      <c r="PQ241" s="182"/>
      <c r="PR241" s="182"/>
      <c r="PS241" s="182"/>
      <c r="PT241" s="182"/>
      <c r="PU241" s="182"/>
      <c r="PV241" s="182"/>
      <c r="PW241" s="182"/>
      <c r="PX241" s="182"/>
      <c r="PY241" s="182"/>
      <c r="PZ241" s="182"/>
      <c r="QA241" s="182"/>
      <c r="QB241" s="182"/>
      <c r="QC241" s="182"/>
      <c r="QD241" s="182"/>
      <c r="QE241" s="182"/>
      <c r="QF241" s="182"/>
      <c r="QG241" s="182"/>
      <c r="QH241" s="182"/>
      <c r="QI241" s="182"/>
      <c r="QJ241" s="182"/>
      <c r="QK241" s="182"/>
      <c r="QL241" s="182"/>
      <c r="QM241" s="182"/>
      <c r="QN241" s="182"/>
      <c r="QO241" s="182"/>
      <c r="QP241" s="182"/>
      <c r="QQ241" s="182"/>
      <c r="QR241" s="182"/>
      <c r="QS241" s="182"/>
      <c r="QT241" s="182"/>
      <c r="QU241" s="182"/>
      <c r="QV241" s="182"/>
      <c r="QW241" s="182"/>
      <c r="QX241" s="182"/>
      <c r="QY241" s="182"/>
      <c r="QZ241" s="182"/>
      <c r="RA241" s="182"/>
      <c r="RB241" s="182"/>
      <c r="RC241" s="182"/>
      <c r="RD241" s="182"/>
      <c r="RE241" s="182"/>
      <c r="RF241" s="182"/>
      <c r="RG241" s="182"/>
      <c r="RH241" s="182"/>
      <c r="RI241" s="182"/>
      <c r="RJ241" s="182"/>
      <c r="RK241" s="182"/>
      <c r="RL241" s="182"/>
      <c r="RM241" s="182"/>
      <c r="RN241" s="182"/>
      <c r="RO241" s="182"/>
      <c r="RP241" s="182"/>
      <c r="RQ241" s="182"/>
      <c r="RR241" s="182"/>
      <c r="RS241" s="182"/>
      <c r="RT241" s="182"/>
      <c r="RU241" s="182"/>
      <c r="RV241" s="182"/>
      <c r="RW241" s="182"/>
      <c r="RX241" s="182"/>
      <c r="RY241" s="182"/>
      <c r="RZ241" s="182"/>
      <c r="SA241" s="182"/>
      <c r="SB241" s="182"/>
      <c r="SC241" s="182"/>
      <c r="SD241" s="182"/>
      <c r="SE241" s="182"/>
      <c r="SF241" s="182"/>
      <c r="SG241" s="182"/>
      <c r="SH241" s="182"/>
      <c r="SI241" s="182"/>
      <c r="SJ241" s="182"/>
      <c r="SK241" s="182"/>
      <c r="SL241" s="182"/>
      <c r="SM241" s="182"/>
      <c r="SN241" s="182"/>
      <c r="SO241" s="182"/>
      <c r="SP241" s="182"/>
      <c r="SQ241" s="182"/>
      <c r="SR241" s="182"/>
      <c r="SS241" s="182"/>
      <c r="ST241" s="182"/>
      <c r="SU241" s="182"/>
      <c r="SV241" s="182"/>
      <c r="SW241" s="182"/>
      <c r="SX241" s="182"/>
      <c r="SY241" s="182"/>
      <c r="SZ241" s="182"/>
      <c r="TA241" s="182"/>
      <c r="TB241" s="182"/>
      <c r="TC241" s="182"/>
      <c r="TD241" s="182"/>
      <c r="TE241" s="182"/>
      <c r="TF241" s="182"/>
      <c r="TG241" s="182"/>
      <c r="TH241" s="182"/>
      <c r="TI241" s="182"/>
      <c r="TJ241" s="182"/>
      <c r="TK241" s="182"/>
      <c r="TL241" s="182"/>
      <c r="TM241" s="182"/>
      <c r="TN241" s="182"/>
      <c r="TO241" s="182"/>
      <c r="TP241" s="182"/>
      <c r="TQ241" s="182"/>
      <c r="TR241" s="182"/>
      <c r="TS241" s="182"/>
      <c r="TT241" s="182"/>
      <c r="TU241" s="182"/>
      <c r="TV241" s="182"/>
      <c r="TW241" s="182"/>
      <c r="TX241" s="182"/>
      <c r="TY241" s="182"/>
      <c r="TZ241" s="182"/>
      <c r="UA241" s="182"/>
      <c r="UB241" s="182"/>
      <c r="UC241" s="182"/>
      <c r="UD241" s="182"/>
      <c r="UE241" s="182"/>
      <c r="UF241" s="182"/>
      <c r="UG241" s="182"/>
      <c r="UH241" s="182"/>
      <c r="UI241" s="182"/>
      <c r="UJ241" s="182"/>
      <c r="UK241" s="182"/>
      <c r="UL241" s="182"/>
      <c r="UM241" s="182"/>
      <c r="UN241" s="182"/>
      <c r="UO241" s="182"/>
      <c r="UP241" s="182"/>
      <c r="UQ241" s="182"/>
      <c r="UR241" s="182"/>
      <c r="US241" s="182"/>
      <c r="UT241" s="182"/>
      <c r="UU241" s="182"/>
      <c r="UV241" s="182"/>
      <c r="UW241" s="182"/>
      <c r="UX241" s="182"/>
      <c r="UY241" s="182"/>
      <c r="UZ241" s="182"/>
      <c r="VA241" s="182"/>
      <c r="VB241" s="182"/>
      <c r="VC241" s="182"/>
      <c r="VD241" s="182"/>
      <c r="VE241" s="182"/>
      <c r="VF241" s="182"/>
      <c r="VG241" s="182"/>
      <c r="VH241" s="182"/>
      <c r="VI241" s="182"/>
      <c r="VJ241" s="182"/>
      <c r="VK241" s="182"/>
      <c r="VL241" s="182"/>
      <c r="VM241" s="182"/>
      <c r="VN241" s="182"/>
      <c r="VO241" s="182"/>
      <c r="VP241" s="182"/>
      <c r="VQ241" s="182"/>
      <c r="VR241" s="182"/>
      <c r="VS241" s="182"/>
      <c r="VT241" s="182"/>
      <c r="VU241" s="182"/>
      <c r="VV241" s="182"/>
      <c r="VW241" s="182"/>
      <c r="VX241" s="182"/>
      <c r="VY241" s="182"/>
      <c r="VZ241" s="182"/>
      <c r="WA241" s="182"/>
      <c r="WB241" s="182"/>
      <c r="WC241" s="182"/>
      <c r="WD241" s="182"/>
      <c r="WE241" s="182"/>
      <c r="WF241" s="182"/>
      <c r="WG241" s="182"/>
      <c r="WH241" s="182"/>
      <c r="WI241" s="182"/>
      <c r="WJ241" s="182"/>
      <c r="WK241" s="182"/>
      <c r="WL241" s="182"/>
      <c r="WM241" s="182"/>
      <c r="WN241" s="182"/>
      <c r="WO241" s="182"/>
      <c r="WP241" s="182"/>
      <c r="WQ241" s="182"/>
      <c r="WR241" s="182"/>
      <c r="WS241" s="182"/>
      <c r="WT241" s="182"/>
      <c r="WU241" s="182"/>
      <c r="WV241" s="182"/>
      <c r="WW241" s="182"/>
      <c r="WX241" s="182"/>
      <c r="WY241" s="182"/>
      <c r="WZ241" s="182"/>
      <c r="XA241" s="182"/>
      <c r="XB241" s="182"/>
      <c r="XC241" s="182"/>
      <c r="XD241" s="182"/>
      <c r="XE241" s="182"/>
      <c r="XF241" s="182"/>
      <c r="XG241" s="182"/>
      <c r="XH241" s="182"/>
      <c r="XI241" s="182"/>
      <c r="XJ241" s="182"/>
      <c r="XK241" s="182"/>
      <c r="XL241" s="182"/>
      <c r="XM241" s="182"/>
      <c r="XN241" s="182"/>
      <c r="XO241" s="182"/>
      <c r="XP241" s="182"/>
      <c r="XQ241" s="182"/>
      <c r="XR241" s="182"/>
      <c r="XS241" s="182"/>
      <c r="XT241" s="182"/>
      <c r="XU241" s="182"/>
      <c r="XV241" s="182"/>
      <c r="XW241" s="182"/>
      <c r="XX241" s="182"/>
      <c r="XY241" s="182"/>
      <c r="XZ241" s="182"/>
      <c r="YA241" s="182"/>
      <c r="YB241" s="182"/>
      <c r="YC241" s="182"/>
      <c r="YD241" s="182"/>
      <c r="YE241" s="182"/>
      <c r="YF241" s="182"/>
      <c r="YG241" s="182"/>
      <c r="YH241" s="182"/>
      <c r="YI241" s="182"/>
      <c r="YJ241" s="182"/>
      <c r="YK241" s="182"/>
      <c r="YL241" s="182"/>
      <c r="YM241" s="182"/>
      <c r="YN241" s="182"/>
      <c r="YO241" s="182"/>
      <c r="YP241" s="182"/>
      <c r="YQ241" s="182"/>
      <c r="YR241" s="182"/>
      <c r="YS241" s="182"/>
      <c r="YT241" s="182"/>
      <c r="YU241" s="182"/>
      <c r="YV241" s="182"/>
      <c r="YW241" s="182"/>
      <c r="YX241" s="182"/>
      <c r="YY241" s="182"/>
      <c r="YZ241" s="182"/>
      <c r="ZA241" s="182"/>
      <c r="ZB241" s="182"/>
      <c r="ZC241" s="182"/>
      <c r="ZD241" s="182"/>
      <c r="ZE241" s="182"/>
      <c r="ZF241" s="182"/>
      <c r="ZG241" s="182"/>
      <c r="ZH241" s="182"/>
      <c r="ZI241" s="182"/>
      <c r="ZJ241" s="182"/>
      <c r="ZK241" s="182"/>
      <c r="ZL241" s="182"/>
      <c r="ZM241" s="182"/>
      <c r="ZN241" s="182"/>
      <c r="ZO241" s="182"/>
      <c r="ZP241" s="182"/>
      <c r="ZQ241" s="182"/>
      <c r="ZR241" s="182"/>
      <c r="ZS241" s="182"/>
      <c r="ZT241" s="182"/>
      <c r="ZU241" s="182"/>
      <c r="ZV241" s="182"/>
      <c r="ZW241" s="182"/>
      <c r="ZX241" s="182"/>
      <c r="ZY241" s="182"/>
      <c r="ZZ241" s="182"/>
      <c r="AAA241" s="182"/>
      <c r="AAB241" s="182"/>
      <c r="AAC241" s="182"/>
      <c r="AAD241" s="182"/>
      <c r="AAE241" s="182"/>
      <c r="AAF241" s="182"/>
      <c r="AAG241" s="182"/>
      <c r="AAH241" s="182"/>
      <c r="AAI241" s="182"/>
      <c r="AAJ241" s="182"/>
      <c r="AAK241" s="182"/>
      <c r="AAL241" s="182"/>
      <c r="AAM241" s="182"/>
      <c r="AAN241" s="182"/>
      <c r="AAO241" s="182"/>
      <c r="AAP241" s="182"/>
      <c r="AAQ241" s="182"/>
      <c r="AAR241" s="182"/>
      <c r="AAS241" s="182"/>
      <c r="AAT241" s="182"/>
      <c r="AAU241" s="182"/>
      <c r="AAV241" s="182"/>
      <c r="AAW241" s="182"/>
      <c r="AAX241" s="182"/>
      <c r="AAY241" s="182"/>
      <c r="AAZ241" s="182"/>
      <c r="ABA241" s="182"/>
      <c r="ABB241" s="182"/>
      <c r="ABC241" s="182"/>
      <c r="ABD241" s="182"/>
      <c r="ABE241" s="182"/>
      <c r="ABF241" s="182"/>
      <c r="ABG241" s="182"/>
      <c r="ABH241" s="182"/>
      <c r="ABI241" s="182"/>
      <c r="ABJ241" s="182"/>
      <c r="ABK241" s="182"/>
      <c r="ABL241" s="182"/>
      <c r="ABM241" s="182"/>
      <c r="ABN241" s="182"/>
      <c r="ABO241" s="182"/>
      <c r="ABP241" s="182"/>
      <c r="ABQ241" s="182"/>
      <c r="ABR241" s="182"/>
      <c r="ABS241" s="182"/>
      <c r="ABT241" s="182"/>
      <c r="ABU241" s="182"/>
      <c r="ABV241" s="182"/>
      <c r="ABW241" s="182"/>
      <c r="ABX241" s="182"/>
      <c r="ABY241" s="182"/>
      <c r="ABZ241" s="182"/>
      <c r="ACA241" s="182"/>
      <c r="ACB241" s="182"/>
      <c r="ACC241" s="182"/>
      <c r="ACD241" s="182"/>
      <c r="ACE241" s="182"/>
      <c r="ACF241" s="182"/>
      <c r="ACG241" s="182"/>
      <c r="ACH241" s="182"/>
      <c r="ACI241" s="182"/>
      <c r="ACJ241" s="182"/>
      <c r="ACK241" s="182"/>
      <c r="ACL241" s="182"/>
      <c r="ACM241" s="182"/>
      <c r="ACN241" s="182"/>
      <c r="ACO241" s="182"/>
      <c r="ACP241" s="182"/>
      <c r="ACQ241" s="182"/>
      <c r="ACR241" s="182"/>
      <c r="ACS241" s="182"/>
      <c r="ACT241" s="182"/>
      <c r="ACU241" s="182"/>
      <c r="ACV241" s="182"/>
      <c r="ACW241" s="182"/>
      <c r="ACX241" s="182"/>
      <c r="ACY241" s="182"/>
      <c r="ACZ241" s="182"/>
      <c r="ADA241" s="182"/>
      <c r="ADB241" s="182"/>
      <c r="ADC241" s="182"/>
      <c r="ADD241" s="182"/>
      <c r="ADE241" s="182"/>
      <c r="ADF241" s="182"/>
      <c r="ADG241" s="182"/>
      <c r="ADH241" s="182"/>
      <c r="ADI241" s="182"/>
      <c r="ADJ241" s="182"/>
      <c r="ADK241" s="182"/>
      <c r="ADL241" s="182"/>
      <c r="ADM241" s="182"/>
      <c r="ADN241" s="182"/>
      <c r="ADO241" s="182"/>
      <c r="ADP241" s="182"/>
      <c r="ADQ241" s="182"/>
      <c r="ADR241" s="182"/>
      <c r="ADS241" s="182"/>
      <c r="ADT241" s="182"/>
      <c r="ADU241" s="182"/>
      <c r="ADV241" s="182"/>
      <c r="ADW241" s="182"/>
      <c r="ADX241" s="182"/>
      <c r="ADY241" s="182"/>
      <c r="ADZ241" s="182"/>
      <c r="AEA241" s="182"/>
      <c r="AEB241" s="182"/>
      <c r="AEC241" s="182"/>
      <c r="AED241" s="182"/>
      <c r="AEE241" s="182"/>
      <c r="AEF241" s="182"/>
      <c r="AEG241" s="182"/>
      <c r="AEH241" s="182"/>
      <c r="AEI241" s="182"/>
      <c r="AEJ241" s="182"/>
      <c r="AEK241" s="182"/>
      <c r="AEL241" s="182"/>
      <c r="AEM241" s="182"/>
      <c r="AEN241" s="182"/>
      <c r="AEO241" s="182"/>
      <c r="AEP241" s="182"/>
      <c r="AEQ241" s="182"/>
      <c r="AER241" s="182"/>
      <c r="AES241" s="182"/>
      <c r="AET241" s="182"/>
      <c r="AEU241" s="182"/>
      <c r="AEV241" s="182"/>
      <c r="AEW241" s="182"/>
      <c r="AEX241" s="182"/>
      <c r="AEY241" s="182"/>
      <c r="AEZ241" s="182"/>
      <c r="AFA241" s="182"/>
      <c r="AFB241" s="182"/>
      <c r="AFC241" s="182"/>
      <c r="AFD241" s="182"/>
      <c r="AFE241" s="182"/>
      <c r="AFF241" s="182"/>
      <c r="AFG241" s="182"/>
      <c r="AFH241" s="182"/>
      <c r="AFI241" s="182"/>
      <c r="AFJ241" s="182"/>
      <c r="AFK241" s="182"/>
      <c r="AFL241" s="182"/>
      <c r="AFM241" s="182"/>
      <c r="AFN241" s="182"/>
      <c r="AFO241" s="182"/>
      <c r="AFP241" s="182"/>
      <c r="AFQ241" s="182"/>
      <c r="AFR241" s="182"/>
      <c r="AFS241" s="182"/>
      <c r="AFT241" s="182"/>
      <c r="AFU241" s="182"/>
      <c r="AFV241" s="182"/>
      <c r="AFW241" s="182"/>
      <c r="AFX241" s="182"/>
      <c r="AFY241" s="182"/>
      <c r="AFZ241" s="182"/>
      <c r="AGA241" s="182"/>
      <c r="AGB241" s="182"/>
      <c r="AGC241" s="182"/>
      <c r="AGD241" s="182"/>
      <c r="AGE241" s="182"/>
      <c r="AGF241" s="182"/>
      <c r="AGG241" s="182"/>
      <c r="AGH241" s="182"/>
      <c r="AGI241" s="182"/>
      <c r="AGJ241" s="182"/>
      <c r="AGK241" s="182"/>
      <c r="AGL241" s="182"/>
      <c r="AGM241" s="182"/>
      <c r="AGN241" s="182"/>
      <c r="AGO241" s="182"/>
      <c r="AGP241" s="182"/>
      <c r="AGQ241" s="182"/>
      <c r="AGR241" s="182"/>
      <c r="AGS241" s="182"/>
      <c r="AGT241" s="182"/>
      <c r="AGU241" s="182"/>
      <c r="AGV241" s="182"/>
      <c r="AGW241" s="182"/>
      <c r="AGX241" s="182"/>
      <c r="AGY241" s="182"/>
      <c r="AGZ241" s="182"/>
      <c r="AHA241" s="182"/>
      <c r="AHB241" s="182"/>
      <c r="AHC241" s="182"/>
      <c r="AHD241" s="182"/>
      <c r="AHE241" s="182"/>
      <c r="AHF241" s="182"/>
      <c r="AHG241" s="182"/>
      <c r="AHH241" s="182"/>
      <c r="AHI241" s="182"/>
      <c r="AHJ241" s="182"/>
      <c r="AHK241" s="182"/>
      <c r="AHL241" s="182"/>
      <c r="AHM241" s="182"/>
      <c r="AHN241" s="182"/>
      <c r="AHO241" s="182"/>
      <c r="AHP241" s="182"/>
      <c r="AHQ241" s="182"/>
      <c r="AHR241" s="182"/>
      <c r="AHS241" s="182"/>
      <c r="AHT241" s="182"/>
      <c r="AHU241" s="182"/>
      <c r="AHV241" s="182"/>
      <c r="AHW241" s="182"/>
      <c r="AHX241" s="182"/>
      <c r="AHY241" s="182"/>
      <c r="AHZ241" s="182"/>
      <c r="AIA241" s="182"/>
      <c r="AIB241" s="182"/>
      <c r="AIC241" s="182"/>
      <c r="AID241" s="182"/>
      <c r="AIE241" s="182"/>
      <c r="AIF241" s="182"/>
      <c r="AIG241" s="182"/>
      <c r="AIH241" s="182"/>
      <c r="AII241" s="182"/>
      <c r="AIJ241" s="182"/>
      <c r="AIK241" s="182"/>
      <c r="AIL241" s="182"/>
      <c r="AIM241" s="182"/>
      <c r="AIN241" s="182"/>
      <c r="AIO241" s="182"/>
      <c r="AIP241" s="182"/>
      <c r="AIQ241" s="182"/>
      <c r="AIR241" s="182"/>
      <c r="AIS241" s="182"/>
      <c r="AIT241" s="182"/>
      <c r="AIU241" s="182"/>
      <c r="AIV241" s="182"/>
      <c r="AIW241" s="182"/>
      <c r="AIX241" s="182"/>
      <c r="AIY241" s="182"/>
      <c r="AIZ241" s="182"/>
      <c r="AJA241" s="182"/>
      <c r="AJB241" s="182"/>
      <c r="AJC241" s="182"/>
      <c r="AJD241" s="182"/>
      <c r="AJE241" s="182"/>
      <c r="AJF241" s="182"/>
      <c r="AJG241" s="182"/>
      <c r="AJH241" s="182"/>
      <c r="AJI241" s="182"/>
      <c r="AJJ241" s="182"/>
      <c r="AJK241" s="182"/>
      <c r="AJL241" s="182"/>
      <c r="AJM241" s="182"/>
      <c r="AJN241" s="182"/>
      <c r="AJO241" s="182"/>
      <c r="AJP241" s="182"/>
      <c r="AJQ241" s="182"/>
      <c r="AJR241" s="182"/>
      <c r="AJS241" s="182"/>
      <c r="AJT241" s="182"/>
      <c r="AJU241" s="182"/>
      <c r="AJV241" s="182"/>
      <c r="AJW241" s="182"/>
      <c r="AJX241" s="182"/>
      <c r="AJY241" s="182"/>
      <c r="AJZ241" s="182"/>
      <c r="AKA241" s="182"/>
      <c r="AKB241" s="182"/>
      <c r="AKC241" s="182"/>
      <c r="AKD241" s="182"/>
      <c r="AKE241" s="182"/>
      <c r="AKF241" s="182"/>
      <c r="AKG241" s="182"/>
      <c r="AKH241" s="182"/>
      <c r="AKI241" s="182"/>
      <c r="AKJ241" s="182"/>
      <c r="AKK241" s="182"/>
      <c r="AKL241" s="182"/>
      <c r="AKM241" s="182"/>
      <c r="AKN241" s="182"/>
      <c r="AKO241" s="182"/>
      <c r="AKP241" s="182"/>
      <c r="AKQ241" s="182"/>
      <c r="AKR241" s="182"/>
      <c r="AKS241" s="182"/>
      <c r="AKT241" s="182"/>
      <c r="AKU241" s="182"/>
      <c r="AKV241" s="182"/>
      <c r="AKW241" s="182"/>
      <c r="AKX241" s="182"/>
      <c r="AKY241" s="182"/>
    </row>
    <row r="242" spans="1:987" s="173" customFormat="1">
      <c r="A242" s="202" t="s">
        <v>99</v>
      </c>
      <c r="B242" s="203"/>
      <c r="C242" s="204"/>
      <c r="D242" s="204"/>
      <c r="E242" s="205"/>
      <c r="F242" s="206"/>
      <c r="G242" s="172"/>
      <c r="H242" s="172"/>
      <c r="I242" s="172"/>
      <c r="J242" s="172"/>
      <c r="K242" s="172"/>
      <c r="L242" s="172"/>
      <c r="M242" s="172"/>
      <c r="N242" s="172"/>
      <c r="O242" s="172"/>
      <c r="P242" s="172"/>
      <c r="Q242" s="172"/>
      <c r="R242" s="172"/>
      <c r="S242" s="172"/>
      <c r="T242" s="172"/>
      <c r="U242" s="172"/>
      <c r="V242" s="172"/>
      <c r="W242" s="172"/>
      <c r="X242" s="172"/>
      <c r="Y242" s="172"/>
      <c r="Z242" s="172"/>
      <c r="AA242" s="172"/>
      <c r="AB242" s="172"/>
      <c r="AC242" s="172"/>
      <c r="AD242" s="172"/>
      <c r="AE242" s="172"/>
      <c r="AF242" s="172"/>
      <c r="AG242" s="172"/>
      <c r="AH242" s="172"/>
      <c r="AI242" s="172"/>
      <c r="AJ242" s="172"/>
      <c r="AK242" s="172"/>
      <c r="AL242" s="172"/>
      <c r="AM242" s="172"/>
      <c r="AN242" s="172"/>
      <c r="AO242" s="172"/>
      <c r="AP242" s="172"/>
      <c r="AQ242" s="172"/>
      <c r="AR242" s="172"/>
      <c r="AS242" s="172"/>
      <c r="AT242" s="172"/>
      <c r="AU242" s="172"/>
      <c r="AV242" s="172"/>
      <c r="AW242" s="172"/>
      <c r="AX242" s="172"/>
      <c r="AY242" s="172"/>
      <c r="AZ242" s="172"/>
      <c r="BA242" s="172"/>
      <c r="BB242" s="172"/>
      <c r="BC242" s="172"/>
      <c r="BD242" s="172"/>
      <c r="BE242" s="172"/>
      <c r="BF242" s="172"/>
      <c r="BG242" s="172"/>
      <c r="BH242" s="172"/>
      <c r="BI242" s="172"/>
      <c r="BJ242" s="172"/>
      <c r="BK242" s="172"/>
      <c r="BL242" s="172"/>
      <c r="BM242" s="172"/>
      <c r="BN242" s="172"/>
      <c r="BO242" s="172"/>
      <c r="BP242" s="172"/>
      <c r="BQ242" s="172"/>
      <c r="BR242" s="172"/>
      <c r="BS242" s="172"/>
      <c r="BT242" s="172"/>
      <c r="BU242" s="172"/>
      <c r="BV242" s="172"/>
      <c r="BW242" s="172"/>
      <c r="BX242" s="172"/>
      <c r="BY242" s="172"/>
      <c r="BZ242" s="172"/>
      <c r="CA242" s="172"/>
      <c r="CB242" s="172"/>
      <c r="CC242" s="172"/>
      <c r="CD242" s="172"/>
      <c r="CE242" s="172"/>
      <c r="CF242" s="172"/>
      <c r="CG242" s="172"/>
      <c r="CH242" s="172"/>
      <c r="CI242" s="172"/>
      <c r="CJ242" s="172"/>
      <c r="CK242" s="172"/>
      <c r="CL242" s="172"/>
      <c r="CM242" s="172"/>
      <c r="CN242" s="172"/>
      <c r="CO242" s="172"/>
      <c r="CP242" s="172"/>
      <c r="CQ242" s="172"/>
      <c r="CR242" s="172"/>
      <c r="CS242" s="172"/>
      <c r="CT242" s="172"/>
      <c r="CU242" s="172"/>
      <c r="CV242" s="172"/>
      <c r="CW242" s="172"/>
      <c r="CX242" s="172"/>
      <c r="CY242" s="172"/>
      <c r="CZ242" s="172"/>
      <c r="DA242" s="172"/>
      <c r="DB242" s="172"/>
      <c r="DC242" s="172"/>
      <c r="DD242" s="172"/>
      <c r="DE242" s="172"/>
      <c r="DF242" s="172"/>
      <c r="DG242" s="172"/>
      <c r="DH242" s="172"/>
      <c r="DI242" s="172"/>
      <c r="DJ242" s="172"/>
      <c r="DK242" s="172"/>
      <c r="DL242" s="172"/>
      <c r="DM242" s="172"/>
      <c r="DN242" s="172"/>
      <c r="DO242" s="172"/>
      <c r="DP242" s="172"/>
      <c r="DQ242" s="172"/>
      <c r="DR242" s="172"/>
      <c r="DS242" s="172"/>
      <c r="DT242" s="172"/>
      <c r="DU242" s="172"/>
      <c r="DV242" s="172"/>
      <c r="DW242" s="172"/>
      <c r="DX242" s="172"/>
      <c r="DY242" s="172"/>
      <c r="DZ242" s="172"/>
      <c r="EA242" s="172"/>
      <c r="EB242" s="172"/>
      <c r="EC242" s="172"/>
      <c r="ED242" s="172"/>
      <c r="EE242" s="172"/>
      <c r="EF242" s="172"/>
      <c r="EG242" s="172"/>
      <c r="EH242" s="172"/>
      <c r="EI242" s="172"/>
      <c r="EJ242" s="172"/>
      <c r="EK242" s="172"/>
      <c r="EL242" s="172"/>
      <c r="EM242" s="172"/>
      <c r="EN242" s="172"/>
      <c r="EO242" s="172"/>
      <c r="EP242" s="172"/>
      <c r="EQ242" s="172"/>
      <c r="ER242" s="172"/>
      <c r="ES242" s="172"/>
      <c r="ET242" s="172"/>
      <c r="EU242" s="172"/>
      <c r="EV242" s="172"/>
      <c r="EW242" s="172"/>
      <c r="EX242" s="172"/>
      <c r="EY242" s="172"/>
      <c r="EZ242" s="172"/>
      <c r="FA242" s="172"/>
      <c r="FB242" s="172"/>
      <c r="FC242" s="172"/>
      <c r="FD242" s="172"/>
      <c r="FE242" s="172"/>
      <c r="FF242" s="172"/>
      <c r="FG242" s="172"/>
      <c r="FH242" s="172"/>
      <c r="FI242" s="172"/>
      <c r="FJ242" s="172"/>
      <c r="FK242" s="172"/>
      <c r="FL242" s="172"/>
      <c r="FM242" s="172"/>
      <c r="FN242" s="172"/>
      <c r="FO242" s="172"/>
      <c r="FP242" s="172"/>
      <c r="FQ242" s="172"/>
      <c r="FR242" s="172"/>
      <c r="FS242" s="172"/>
      <c r="FT242" s="172"/>
      <c r="FU242" s="172"/>
      <c r="FV242" s="172"/>
      <c r="FW242" s="172"/>
      <c r="FX242" s="172"/>
      <c r="FY242" s="172"/>
      <c r="FZ242" s="172"/>
      <c r="GA242" s="172"/>
      <c r="GB242" s="172"/>
      <c r="GC242" s="172"/>
      <c r="GD242" s="172"/>
      <c r="GE242" s="172"/>
      <c r="GF242" s="172"/>
      <c r="GG242" s="172"/>
      <c r="GH242" s="172"/>
      <c r="GI242" s="172"/>
      <c r="GJ242" s="172"/>
      <c r="GK242" s="172"/>
      <c r="GL242" s="172"/>
      <c r="GM242" s="172"/>
      <c r="GN242" s="172"/>
      <c r="GO242" s="172"/>
      <c r="GP242" s="172"/>
      <c r="GQ242" s="172"/>
      <c r="GR242" s="172"/>
      <c r="GS242" s="172"/>
      <c r="GT242" s="172"/>
      <c r="GU242" s="172"/>
      <c r="GV242" s="172"/>
      <c r="GW242" s="172"/>
      <c r="GX242" s="172"/>
      <c r="GY242" s="172"/>
      <c r="GZ242" s="172"/>
      <c r="HA242" s="172"/>
      <c r="HB242" s="172"/>
      <c r="HC242" s="172"/>
      <c r="HD242" s="172"/>
      <c r="HE242" s="172"/>
      <c r="HF242" s="172"/>
      <c r="HG242" s="172"/>
      <c r="HH242" s="172"/>
      <c r="HI242" s="172"/>
      <c r="HJ242" s="172"/>
      <c r="HK242" s="172"/>
      <c r="HL242" s="172"/>
      <c r="HM242" s="172"/>
      <c r="HN242" s="172"/>
      <c r="HO242" s="172"/>
      <c r="HP242" s="172"/>
      <c r="HQ242" s="172"/>
      <c r="HR242" s="172"/>
      <c r="HS242" s="172"/>
      <c r="HT242" s="172"/>
      <c r="HU242" s="172"/>
      <c r="HV242" s="172"/>
      <c r="HW242" s="172"/>
      <c r="HX242" s="172"/>
      <c r="HY242" s="172"/>
      <c r="HZ242" s="172"/>
      <c r="IA242" s="172"/>
      <c r="IB242" s="172"/>
      <c r="IC242" s="172"/>
      <c r="ID242" s="172"/>
      <c r="IE242" s="172"/>
      <c r="IF242" s="172"/>
      <c r="IG242" s="172"/>
      <c r="IH242" s="172"/>
      <c r="II242" s="172"/>
      <c r="IJ242" s="172"/>
      <c r="IK242" s="172"/>
      <c r="IL242" s="172"/>
      <c r="IM242" s="172"/>
      <c r="IN242" s="172"/>
      <c r="IO242" s="172"/>
      <c r="IP242" s="172"/>
      <c r="IQ242" s="172"/>
      <c r="IR242" s="172"/>
      <c r="IS242" s="172"/>
      <c r="IT242" s="172"/>
      <c r="IU242" s="172"/>
      <c r="IV242" s="172"/>
      <c r="IW242" s="172"/>
      <c r="IX242" s="172"/>
      <c r="IY242" s="172"/>
      <c r="IZ242" s="172"/>
      <c r="JA242" s="172"/>
      <c r="JB242" s="172"/>
      <c r="JC242" s="172"/>
      <c r="JD242" s="172"/>
      <c r="JE242" s="172"/>
      <c r="JF242" s="172"/>
      <c r="JG242" s="172"/>
      <c r="JH242" s="172"/>
      <c r="JI242" s="172"/>
      <c r="JJ242" s="172"/>
      <c r="JK242" s="172"/>
      <c r="JL242" s="172"/>
      <c r="JM242" s="172"/>
      <c r="JN242" s="172"/>
      <c r="JO242" s="172"/>
      <c r="JP242" s="172"/>
      <c r="JQ242" s="172"/>
      <c r="JR242" s="172"/>
      <c r="JS242" s="172"/>
      <c r="JT242" s="172"/>
      <c r="JU242" s="172"/>
      <c r="JV242" s="172"/>
      <c r="JW242" s="172"/>
      <c r="JX242" s="172"/>
      <c r="JY242" s="172"/>
      <c r="JZ242" s="172"/>
      <c r="KA242" s="172"/>
      <c r="KB242" s="172"/>
      <c r="KC242" s="172"/>
      <c r="KD242" s="172"/>
      <c r="KE242" s="172"/>
      <c r="KF242" s="172"/>
      <c r="KG242" s="172"/>
      <c r="KH242" s="172"/>
      <c r="KI242" s="172"/>
      <c r="KJ242" s="172"/>
      <c r="KK242" s="172"/>
      <c r="KL242" s="172"/>
      <c r="KM242" s="172"/>
      <c r="KN242" s="172"/>
      <c r="KO242" s="172"/>
      <c r="KP242" s="172"/>
      <c r="KQ242" s="172"/>
      <c r="KR242" s="172"/>
      <c r="KS242" s="172"/>
      <c r="KT242" s="172"/>
      <c r="KU242" s="172"/>
      <c r="KV242" s="172"/>
      <c r="KW242" s="172"/>
      <c r="KX242" s="172"/>
      <c r="KY242" s="172"/>
      <c r="KZ242" s="172"/>
      <c r="LA242" s="172"/>
      <c r="LB242" s="172"/>
      <c r="LC242" s="172"/>
      <c r="LD242" s="172"/>
      <c r="LE242" s="172"/>
      <c r="LF242" s="172"/>
      <c r="LG242" s="172"/>
      <c r="LH242" s="172"/>
      <c r="LI242" s="172"/>
      <c r="LJ242" s="172"/>
      <c r="LK242" s="172"/>
      <c r="LL242" s="172"/>
      <c r="LM242" s="172"/>
      <c r="LN242" s="172"/>
      <c r="LO242" s="172"/>
      <c r="LP242" s="172"/>
      <c r="LQ242" s="172"/>
      <c r="LR242" s="172"/>
      <c r="LS242" s="172"/>
      <c r="LT242" s="172"/>
      <c r="LU242" s="172"/>
      <c r="LV242" s="172"/>
      <c r="LW242" s="172"/>
      <c r="LX242" s="172"/>
      <c r="LY242" s="172"/>
      <c r="LZ242" s="172"/>
      <c r="MA242" s="172"/>
      <c r="MB242" s="172"/>
      <c r="MC242" s="172"/>
      <c r="MD242" s="172"/>
      <c r="ME242" s="172"/>
      <c r="MF242" s="172"/>
      <c r="MG242" s="172"/>
      <c r="MH242" s="172"/>
      <c r="MI242" s="172"/>
      <c r="MJ242" s="172"/>
      <c r="MK242" s="172"/>
      <c r="ML242" s="172"/>
      <c r="MM242" s="172"/>
      <c r="MN242" s="172"/>
      <c r="MO242" s="172"/>
      <c r="MP242" s="172"/>
      <c r="MQ242" s="172"/>
      <c r="MR242" s="172"/>
      <c r="MS242" s="172"/>
      <c r="MT242" s="172"/>
      <c r="MU242" s="172"/>
      <c r="MV242" s="172"/>
      <c r="MW242" s="172"/>
      <c r="MX242" s="172"/>
      <c r="MY242" s="172"/>
      <c r="MZ242" s="172"/>
      <c r="NA242" s="172"/>
      <c r="NB242" s="172"/>
      <c r="NC242" s="172"/>
      <c r="ND242" s="172"/>
      <c r="NE242" s="172"/>
      <c r="NF242" s="172"/>
      <c r="NG242" s="172"/>
      <c r="NH242" s="172"/>
      <c r="NI242" s="172"/>
      <c r="NJ242" s="172"/>
      <c r="NK242" s="172"/>
      <c r="NL242" s="172"/>
      <c r="NM242" s="172"/>
      <c r="NN242" s="172"/>
      <c r="NO242" s="172"/>
      <c r="NP242" s="172"/>
      <c r="NQ242" s="172"/>
      <c r="NR242" s="172"/>
      <c r="NS242" s="172"/>
      <c r="NT242" s="172"/>
      <c r="NU242" s="172"/>
      <c r="NV242" s="172"/>
      <c r="NW242" s="172"/>
      <c r="NX242" s="172"/>
      <c r="NY242" s="172"/>
      <c r="NZ242" s="172"/>
      <c r="OA242" s="172"/>
      <c r="OB242" s="172"/>
      <c r="OC242" s="172"/>
      <c r="OD242" s="172"/>
      <c r="OE242" s="172"/>
      <c r="OF242" s="172"/>
      <c r="OG242" s="172"/>
      <c r="OH242" s="172"/>
      <c r="OI242" s="172"/>
      <c r="OJ242" s="172"/>
      <c r="OK242" s="172"/>
      <c r="OL242" s="172"/>
      <c r="OM242" s="172"/>
      <c r="ON242" s="172"/>
      <c r="OO242" s="172"/>
      <c r="OP242" s="172"/>
      <c r="OQ242" s="172"/>
      <c r="OR242" s="172"/>
      <c r="OS242" s="172"/>
      <c r="OT242" s="172"/>
      <c r="OU242" s="172"/>
      <c r="OV242" s="172"/>
      <c r="OW242" s="172"/>
      <c r="OX242" s="172"/>
      <c r="OY242" s="172"/>
      <c r="OZ242" s="172"/>
      <c r="PA242" s="172"/>
      <c r="PB242" s="172"/>
      <c r="PC242" s="172"/>
      <c r="PD242" s="172"/>
      <c r="PE242" s="172"/>
      <c r="PF242" s="172"/>
      <c r="PG242" s="172"/>
      <c r="PH242" s="172"/>
      <c r="PI242" s="172"/>
      <c r="PJ242" s="172"/>
      <c r="PK242" s="172"/>
      <c r="PL242" s="172"/>
      <c r="PM242" s="172"/>
      <c r="PN242" s="172"/>
      <c r="PO242" s="172"/>
      <c r="PP242" s="172"/>
      <c r="PQ242" s="172"/>
      <c r="PR242" s="172"/>
      <c r="PS242" s="172"/>
      <c r="PT242" s="172"/>
      <c r="PU242" s="172"/>
      <c r="PV242" s="172"/>
      <c r="PW242" s="172"/>
      <c r="PX242" s="172"/>
      <c r="PY242" s="172"/>
      <c r="PZ242" s="172"/>
      <c r="QA242" s="172"/>
      <c r="QB242" s="172"/>
      <c r="QC242" s="172"/>
      <c r="QD242" s="172"/>
      <c r="QE242" s="172"/>
      <c r="QF242" s="172"/>
      <c r="QG242" s="172"/>
      <c r="QH242" s="172"/>
      <c r="QI242" s="172"/>
      <c r="QJ242" s="172"/>
      <c r="QK242" s="172"/>
      <c r="QL242" s="172"/>
      <c r="QM242" s="172"/>
      <c r="QN242" s="172"/>
      <c r="QO242" s="172"/>
      <c r="QP242" s="172"/>
      <c r="QQ242" s="172"/>
      <c r="QR242" s="172"/>
      <c r="QS242" s="172"/>
      <c r="QT242" s="172"/>
      <c r="QU242" s="172"/>
      <c r="QV242" s="172"/>
      <c r="QW242" s="172"/>
      <c r="QX242" s="172"/>
      <c r="QY242" s="172"/>
      <c r="QZ242" s="172"/>
      <c r="RA242" s="172"/>
      <c r="RB242" s="172"/>
      <c r="RC242" s="172"/>
      <c r="RD242" s="172"/>
      <c r="RE242" s="172"/>
      <c r="RF242" s="172"/>
      <c r="RG242" s="172"/>
      <c r="RH242" s="172"/>
      <c r="RI242" s="172"/>
      <c r="RJ242" s="172"/>
      <c r="RK242" s="172"/>
      <c r="RL242" s="172"/>
      <c r="RM242" s="172"/>
      <c r="RN242" s="172"/>
      <c r="RO242" s="172"/>
      <c r="RP242" s="172"/>
      <c r="RQ242" s="172"/>
      <c r="RR242" s="172"/>
      <c r="RS242" s="172"/>
      <c r="RT242" s="172"/>
      <c r="RU242" s="172"/>
      <c r="RV242" s="172"/>
      <c r="RW242" s="172"/>
      <c r="RX242" s="172"/>
      <c r="RY242" s="172"/>
      <c r="RZ242" s="172"/>
      <c r="SA242" s="172"/>
      <c r="SB242" s="172"/>
      <c r="SC242" s="172"/>
      <c r="SD242" s="172"/>
      <c r="SE242" s="172"/>
      <c r="SF242" s="172"/>
      <c r="SG242" s="172"/>
      <c r="SH242" s="172"/>
      <c r="SI242" s="172"/>
      <c r="SJ242" s="172"/>
      <c r="SK242" s="172"/>
      <c r="SL242" s="172"/>
      <c r="SM242" s="172"/>
      <c r="SN242" s="172"/>
      <c r="SO242" s="172"/>
      <c r="SP242" s="172"/>
      <c r="SQ242" s="172"/>
      <c r="SR242" s="172"/>
      <c r="SS242" s="172"/>
      <c r="ST242" s="172"/>
      <c r="SU242" s="172"/>
      <c r="SV242" s="172"/>
      <c r="SW242" s="172"/>
      <c r="SX242" s="172"/>
      <c r="SY242" s="172"/>
      <c r="SZ242" s="172"/>
      <c r="TA242" s="172"/>
      <c r="TB242" s="172"/>
      <c r="TC242" s="172"/>
      <c r="TD242" s="172"/>
      <c r="TE242" s="172"/>
      <c r="TF242" s="172"/>
      <c r="TG242" s="172"/>
      <c r="TH242" s="172"/>
      <c r="TI242" s="172"/>
      <c r="TJ242" s="172"/>
      <c r="TK242" s="172"/>
      <c r="TL242" s="172"/>
      <c r="TM242" s="172"/>
      <c r="TN242" s="172"/>
      <c r="TO242" s="172"/>
      <c r="TP242" s="172"/>
      <c r="TQ242" s="172"/>
      <c r="TR242" s="172"/>
      <c r="TS242" s="172"/>
      <c r="TT242" s="172"/>
      <c r="TU242" s="172"/>
      <c r="TV242" s="172"/>
      <c r="TW242" s="172"/>
      <c r="TX242" s="172"/>
      <c r="TY242" s="172"/>
      <c r="TZ242" s="172"/>
      <c r="UA242" s="172"/>
      <c r="UB242" s="172"/>
      <c r="UC242" s="172"/>
      <c r="UD242" s="172"/>
      <c r="UE242" s="172"/>
      <c r="UF242" s="172"/>
      <c r="UG242" s="172"/>
      <c r="UH242" s="172"/>
      <c r="UI242" s="172"/>
      <c r="UJ242" s="172"/>
      <c r="UK242" s="172"/>
      <c r="UL242" s="172"/>
      <c r="UM242" s="172"/>
      <c r="UN242" s="172"/>
      <c r="UO242" s="172"/>
      <c r="UP242" s="172"/>
      <c r="UQ242" s="172"/>
      <c r="UR242" s="172"/>
      <c r="US242" s="172"/>
      <c r="UT242" s="172"/>
      <c r="UU242" s="172"/>
      <c r="UV242" s="172"/>
      <c r="UW242" s="172"/>
      <c r="UX242" s="172"/>
      <c r="UY242" s="172"/>
      <c r="UZ242" s="172"/>
      <c r="VA242" s="172"/>
      <c r="VB242" s="172"/>
      <c r="VC242" s="172"/>
      <c r="VD242" s="172"/>
      <c r="VE242" s="172"/>
      <c r="VF242" s="172"/>
      <c r="VG242" s="172"/>
      <c r="VH242" s="172"/>
      <c r="VI242" s="172"/>
      <c r="VJ242" s="172"/>
      <c r="VK242" s="172"/>
      <c r="VL242" s="172"/>
      <c r="VM242" s="172"/>
      <c r="VN242" s="172"/>
      <c r="VO242" s="172"/>
      <c r="VP242" s="172"/>
      <c r="VQ242" s="172"/>
      <c r="VR242" s="172"/>
      <c r="VS242" s="172"/>
      <c r="VT242" s="172"/>
      <c r="VU242" s="172"/>
      <c r="VV242" s="172"/>
      <c r="VW242" s="172"/>
      <c r="VX242" s="172"/>
      <c r="VY242" s="172"/>
      <c r="VZ242" s="172"/>
      <c r="WA242" s="172"/>
      <c r="WB242" s="172"/>
      <c r="WC242" s="172"/>
      <c r="WD242" s="172"/>
      <c r="WE242" s="172"/>
      <c r="WF242" s="172"/>
      <c r="WG242" s="172"/>
      <c r="WH242" s="172"/>
      <c r="WI242" s="172"/>
      <c r="WJ242" s="172"/>
      <c r="WK242" s="172"/>
      <c r="WL242" s="172"/>
      <c r="WM242" s="172"/>
      <c r="WN242" s="172"/>
      <c r="WO242" s="172"/>
      <c r="WP242" s="172"/>
      <c r="WQ242" s="172"/>
      <c r="WR242" s="172"/>
      <c r="WS242" s="172"/>
      <c r="WT242" s="172"/>
      <c r="WU242" s="172"/>
      <c r="WV242" s="172"/>
      <c r="WW242" s="172"/>
      <c r="WX242" s="172"/>
      <c r="WY242" s="172"/>
      <c r="WZ242" s="172"/>
      <c r="XA242" s="172"/>
      <c r="XB242" s="172"/>
      <c r="XC242" s="172"/>
      <c r="XD242" s="172"/>
      <c r="XE242" s="172"/>
      <c r="XF242" s="172"/>
      <c r="XG242" s="172"/>
      <c r="XH242" s="172"/>
      <c r="XI242" s="172"/>
      <c r="XJ242" s="172"/>
      <c r="XK242" s="172"/>
      <c r="XL242" s="172"/>
      <c r="XM242" s="172"/>
      <c r="XN242" s="172"/>
      <c r="XO242" s="172"/>
      <c r="XP242" s="172"/>
      <c r="XQ242" s="172"/>
      <c r="XR242" s="172"/>
      <c r="XS242" s="172"/>
      <c r="XT242" s="172"/>
      <c r="XU242" s="172"/>
      <c r="XV242" s="172"/>
      <c r="XW242" s="172"/>
      <c r="XX242" s="172"/>
      <c r="XY242" s="172"/>
      <c r="XZ242" s="172"/>
      <c r="YA242" s="172"/>
      <c r="YB242" s="172"/>
      <c r="YC242" s="172"/>
      <c r="YD242" s="172"/>
      <c r="YE242" s="172"/>
      <c r="YF242" s="172"/>
      <c r="YG242" s="172"/>
      <c r="YH242" s="172"/>
      <c r="YI242" s="172"/>
      <c r="YJ242" s="172"/>
      <c r="YK242" s="172"/>
      <c r="YL242" s="172"/>
      <c r="YM242" s="172"/>
      <c r="YN242" s="172"/>
      <c r="YO242" s="172"/>
      <c r="YP242" s="172"/>
      <c r="YQ242" s="172"/>
      <c r="YR242" s="172"/>
      <c r="YS242" s="172"/>
      <c r="YT242" s="172"/>
      <c r="YU242" s="172"/>
      <c r="YV242" s="172"/>
      <c r="YW242" s="172"/>
      <c r="YX242" s="172"/>
      <c r="YY242" s="172"/>
      <c r="YZ242" s="172"/>
      <c r="ZA242" s="172"/>
      <c r="ZB242" s="172"/>
      <c r="ZC242" s="172"/>
      <c r="ZD242" s="172"/>
      <c r="ZE242" s="172"/>
      <c r="ZF242" s="172"/>
      <c r="ZG242" s="172"/>
      <c r="ZH242" s="172"/>
      <c r="ZI242" s="172"/>
      <c r="ZJ242" s="172"/>
      <c r="ZK242" s="172"/>
      <c r="ZL242" s="172"/>
      <c r="ZM242" s="172"/>
      <c r="ZN242" s="172"/>
      <c r="ZO242" s="172"/>
      <c r="ZP242" s="172"/>
      <c r="ZQ242" s="172"/>
      <c r="ZR242" s="172"/>
      <c r="ZS242" s="172"/>
      <c r="ZT242" s="172"/>
      <c r="ZU242" s="172"/>
      <c r="ZV242" s="172"/>
      <c r="ZW242" s="172"/>
      <c r="ZX242" s="172"/>
      <c r="ZY242" s="172"/>
      <c r="ZZ242" s="172"/>
      <c r="AAA242" s="172"/>
      <c r="AAB242" s="172"/>
      <c r="AAC242" s="172"/>
      <c r="AAD242" s="172"/>
      <c r="AAE242" s="172"/>
      <c r="AAF242" s="172"/>
      <c r="AAG242" s="172"/>
      <c r="AAH242" s="172"/>
      <c r="AAI242" s="172"/>
      <c r="AAJ242" s="172"/>
      <c r="AAK242" s="172"/>
      <c r="AAL242" s="172"/>
      <c r="AAM242" s="172"/>
      <c r="AAN242" s="172"/>
      <c r="AAO242" s="172"/>
      <c r="AAP242" s="172"/>
      <c r="AAQ242" s="172"/>
      <c r="AAR242" s="172"/>
      <c r="AAS242" s="172"/>
      <c r="AAT242" s="172"/>
      <c r="AAU242" s="172"/>
      <c r="AAV242" s="172"/>
      <c r="AAW242" s="172"/>
      <c r="AAX242" s="172"/>
      <c r="AAY242" s="172"/>
      <c r="AAZ242" s="172"/>
      <c r="ABA242" s="172"/>
      <c r="ABB242" s="172"/>
      <c r="ABC242" s="172"/>
      <c r="ABD242" s="172"/>
      <c r="ABE242" s="172"/>
      <c r="ABF242" s="172"/>
      <c r="ABG242" s="172"/>
      <c r="ABH242" s="172"/>
      <c r="ABI242" s="172"/>
      <c r="ABJ242" s="172"/>
      <c r="ABK242" s="172"/>
      <c r="ABL242" s="172"/>
      <c r="ABM242" s="172"/>
      <c r="ABN242" s="172"/>
      <c r="ABO242" s="172"/>
      <c r="ABP242" s="172"/>
      <c r="ABQ242" s="172"/>
      <c r="ABR242" s="172"/>
      <c r="ABS242" s="172"/>
      <c r="ABT242" s="172"/>
      <c r="ABU242" s="172"/>
      <c r="ABV242" s="172"/>
      <c r="ABW242" s="172"/>
      <c r="ABX242" s="172"/>
      <c r="ABY242" s="172"/>
      <c r="ABZ242" s="172"/>
      <c r="ACA242" s="172"/>
      <c r="ACB242" s="172"/>
      <c r="ACC242" s="172"/>
      <c r="ACD242" s="172"/>
      <c r="ACE242" s="172"/>
      <c r="ACF242" s="172"/>
      <c r="ACG242" s="172"/>
      <c r="ACH242" s="172"/>
      <c r="ACI242" s="172"/>
      <c r="ACJ242" s="172"/>
      <c r="ACK242" s="172"/>
      <c r="ACL242" s="172"/>
      <c r="ACM242" s="172"/>
      <c r="ACN242" s="172"/>
      <c r="ACO242" s="172"/>
      <c r="ACP242" s="172"/>
      <c r="ACQ242" s="172"/>
      <c r="ACR242" s="172"/>
      <c r="ACS242" s="172"/>
      <c r="ACT242" s="172"/>
      <c r="ACU242" s="172"/>
      <c r="ACV242" s="172"/>
      <c r="ACW242" s="172"/>
      <c r="ACX242" s="172"/>
      <c r="ACY242" s="172"/>
      <c r="ACZ242" s="172"/>
      <c r="ADA242" s="172"/>
      <c r="ADB242" s="172"/>
      <c r="ADC242" s="172"/>
      <c r="ADD242" s="172"/>
      <c r="ADE242" s="172"/>
      <c r="ADF242" s="172"/>
      <c r="ADG242" s="172"/>
      <c r="ADH242" s="172"/>
      <c r="ADI242" s="172"/>
      <c r="ADJ242" s="172"/>
      <c r="ADK242" s="172"/>
      <c r="ADL242" s="172"/>
      <c r="ADM242" s="172"/>
      <c r="ADN242" s="172"/>
      <c r="ADO242" s="172"/>
      <c r="ADP242" s="172"/>
      <c r="ADQ242" s="172"/>
      <c r="ADR242" s="172"/>
      <c r="ADS242" s="172"/>
      <c r="ADT242" s="172"/>
      <c r="ADU242" s="172"/>
      <c r="ADV242" s="172"/>
      <c r="ADW242" s="172"/>
      <c r="ADX242" s="172"/>
      <c r="ADY242" s="172"/>
      <c r="ADZ242" s="172"/>
      <c r="AEA242" s="172"/>
      <c r="AEB242" s="172"/>
      <c r="AEC242" s="172"/>
      <c r="AED242" s="172"/>
      <c r="AEE242" s="172"/>
      <c r="AEF242" s="172"/>
      <c r="AEG242" s="172"/>
      <c r="AEH242" s="172"/>
      <c r="AEI242" s="172"/>
      <c r="AEJ242" s="172"/>
      <c r="AEK242" s="172"/>
      <c r="AEL242" s="172"/>
      <c r="AEM242" s="172"/>
      <c r="AEN242" s="172"/>
      <c r="AEO242" s="172"/>
      <c r="AEP242" s="172"/>
      <c r="AEQ242" s="172"/>
      <c r="AER242" s="172"/>
      <c r="AES242" s="172"/>
      <c r="AET242" s="172"/>
      <c r="AEU242" s="172"/>
      <c r="AEV242" s="172"/>
      <c r="AEW242" s="172"/>
      <c r="AEX242" s="172"/>
      <c r="AEY242" s="172"/>
      <c r="AEZ242" s="172"/>
      <c r="AFA242" s="172"/>
      <c r="AFB242" s="172"/>
      <c r="AFC242" s="172"/>
      <c r="AFD242" s="172"/>
      <c r="AFE242" s="172"/>
      <c r="AFF242" s="172"/>
      <c r="AFG242" s="172"/>
      <c r="AFH242" s="172"/>
      <c r="AFI242" s="172"/>
      <c r="AFJ242" s="172"/>
      <c r="AFK242" s="172"/>
      <c r="AFL242" s="172"/>
      <c r="AFM242" s="172"/>
      <c r="AFN242" s="172"/>
      <c r="AFO242" s="172"/>
      <c r="AFP242" s="172"/>
      <c r="AFQ242" s="172"/>
      <c r="AFR242" s="172"/>
      <c r="AFS242" s="172"/>
      <c r="AFT242" s="172"/>
      <c r="AFU242" s="172"/>
      <c r="AFV242" s="172"/>
      <c r="AFW242" s="172"/>
      <c r="AFX242" s="172"/>
      <c r="AFY242" s="172"/>
      <c r="AFZ242" s="172"/>
      <c r="AGA242" s="172"/>
      <c r="AGB242" s="172"/>
      <c r="AGC242" s="172"/>
      <c r="AGD242" s="172"/>
      <c r="AGE242" s="172"/>
      <c r="AGF242" s="172"/>
      <c r="AGG242" s="172"/>
      <c r="AGH242" s="172"/>
      <c r="AGI242" s="172"/>
      <c r="AGJ242" s="172"/>
      <c r="AGK242" s="172"/>
      <c r="AGL242" s="172"/>
      <c r="AGM242" s="172"/>
      <c r="AGN242" s="172"/>
      <c r="AGO242" s="172"/>
      <c r="AGP242" s="172"/>
      <c r="AGQ242" s="172"/>
      <c r="AGR242" s="172"/>
      <c r="AGS242" s="172"/>
      <c r="AGT242" s="172"/>
      <c r="AGU242" s="172"/>
      <c r="AGV242" s="172"/>
      <c r="AGW242" s="172"/>
      <c r="AGX242" s="172"/>
      <c r="AGY242" s="172"/>
      <c r="AGZ242" s="172"/>
      <c r="AHA242" s="172"/>
      <c r="AHB242" s="172"/>
      <c r="AHC242" s="172"/>
      <c r="AHD242" s="172"/>
      <c r="AHE242" s="172"/>
      <c r="AHF242" s="172"/>
      <c r="AHG242" s="172"/>
      <c r="AHH242" s="172"/>
      <c r="AHI242" s="172"/>
      <c r="AHJ242" s="172"/>
      <c r="AHK242" s="172"/>
      <c r="AHL242" s="172"/>
      <c r="AHM242" s="172"/>
      <c r="AHN242" s="172"/>
      <c r="AHO242" s="172"/>
      <c r="AHP242" s="172"/>
      <c r="AHQ242" s="172"/>
      <c r="AHR242" s="172"/>
      <c r="AHS242" s="172"/>
      <c r="AHT242" s="172"/>
      <c r="AHU242" s="172"/>
      <c r="AHV242" s="172"/>
      <c r="AHW242" s="172"/>
      <c r="AHX242" s="172"/>
      <c r="AHY242" s="172"/>
      <c r="AHZ242" s="172"/>
      <c r="AIA242" s="172"/>
      <c r="AIB242" s="172"/>
      <c r="AIC242" s="172"/>
      <c r="AID242" s="172"/>
      <c r="AIE242" s="172"/>
      <c r="AIF242" s="172"/>
      <c r="AIG242" s="172"/>
      <c r="AIH242" s="172"/>
      <c r="AII242" s="172"/>
      <c r="AIJ242" s="172"/>
      <c r="AIK242" s="172"/>
      <c r="AIL242" s="172"/>
      <c r="AIM242" s="172"/>
      <c r="AIN242" s="172"/>
      <c r="AIO242" s="172"/>
      <c r="AIP242" s="172"/>
      <c r="AIQ242" s="172"/>
      <c r="AIR242" s="172"/>
      <c r="AIS242" s="172"/>
      <c r="AIT242" s="172"/>
      <c r="AIU242" s="172"/>
      <c r="AIV242" s="172"/>
      <c r="AIW242" s="172"/>
      <c r="AIX242" s="172"/>
      <c r="AIY242" s="172"/>
      <c r="AIZ242" s="172"/>
      <c r="AJA242" s="172"/>
      <c r="AJB242" s="172"/>
      <c r="AJC242" s="172"/>
      <c r="AJD242" s="172"/>
      <c r="AJE242" s="172"/>
      <c r="AJF242" s="172"/>
      <c r="AJG242" s="172"/>
      <c r="AJH242" s="172"/>
      <c r="AJI242" s="172"/>
      <c r="AJJ242" s="172"/>
      <c r="AJK242" s="172"/>
      <c r="AJL242" s="172"/>
      <c r="AJM242" s="172"/>
      <c r="AJN242" s="172"/>
      <c r="AJO242" s="172"/>
      <c r="AJP242" s="172"/>
      <c r="AJQ242" s="172"/>
      <c r="AJR242" s="172"/>
      <c r="AJS242" s="172"/>
      <c r="AJT242" s="172"/>
      <c r="AJU242" s="172"/>
      <c r="AJV242" s="172"/>
      <c r="AJW242" s="172"/>
      <c r="AJX242" s="172"/>
      <c r="AJY242" s="172"/>
      <c r="AJZ242" s="172"/>
      <c r="AKA242" s="172"/>
      <c r="AKB242" s="172"/>
      <c r="AKC242" s="172"/>
      <c r="AKD242" s="172"/>
      <c r="AKE242" s="172"/>
      <c r="AKF242" s="172"/>
      <c r="AKG242" s="172"/>
      <c r="AKH242" s="172"/>
      <c r="AKI242" s="172"/>
      <c r="AKJ242" s="172"/>
      <c r="AKK242" s="172"/>
      <c r="AKL242" s="172"/>
      <c r="AKM242" s="172"/>
      <c r="AKN242" s="172"/>
      <c r="AKO242" s="172"/>
      <c r="AKP242" s="172"/>
      <c r="AKQ242" s="172"/>
      <c r="AKR242" s="172"/>
      <c r="AKS242" s="172"/>
      <c r="AKT242" s="172"/>
      <c r="AKU242" s="172"/>
      <c r="AKV242" s="172"/>
      <c r="AKW242" s="172"/>
      <c r="AKX242" s="172"/>
      <c r="AKY242" s="172"/>
    </row>
    <row r="243" spans="1:987" s="173" customFormat="1">
      <c r="A243" s="207" t="s">
        <v>44</v>
      </c>
      <c r="B243" s="208" t="s">
        <v>45</v>
      </c>
      <c r="C243" s="209"/>
      <c r="D243" s="209"/>
      <c r="E243" s="210"/>
      <c r="F243" s="211"/>
      <c r="G243" s="172"/>
      <c r="H243" s="172"/>
      <c r="I243" s="172"/>
      <c r="J243" s="172"/>
      <c r="K243" s="172"/>
      <c r="L243" s="172"/>
      <c r="M243" s="172"/>
      <c r="N243" s="172"/>
      <c r="O243" s="172"/>
      <c r="P243" s="172"/>
      <c r="Q243" s="172"/>
      <c r="R243" s="172"/>
      <c r="S243" s="172"/>
      <c r="T243" s="172"/>
      <c r="U243" s="172"/>
      <c r="V243" s="172"/>
      <c r="W243" s="172"/>
      <c r="X243" s="172"/>
      <c r="Y243" s="172"/>
      <c r="Z243" s="172"/>
      <c r="AA243" s="172"/>
      <c r="AB243" s="172"/>
      <c r="AC243" s="172"/>
      <c r="AD243" s="172"/>
      <c r="AE243" s="172"/>
      <c r="AF243" s="172"/>
      <c r="AG243" s="172"/>
      <c r="AH243" s="172"/>
      <c r="AI243" s="172"/>
      <c r="AJ243" s="172"/>
      <c r="AK243" s="172"/>
      <c r="AL243" s="172"/>
      <c r="AM243" s="172"/>
      <c r="AN243" s="172"/>
      <c r="AO243" s="172"/>
      <c r="AP243" s="172"/>
      <c r="AQ243" s="172"/>
      <c r="AR243" s="172"/>
      <c r="AS243" s="172"/>
      <c r="AT243" s="172"/>
      <c r="AU243" s="172"/>
      <c r="AV243" s="172"/>
      <c r="AW243" s="172"/>
      <c r="AX243" s="172"/>
      <c r="AY243" s="172"/>
      <c r="AZ243" s="172"/>
      <c r="BA243" s="172"/>
      <c r="BB243" s="172"/>
      <c r="BC243" s="172"/>
      <c r="BD243" s="172"/>
      <c r="BE243" s="172"/>
      <c r="BF243" s="172"/>
      <c r="BG243" s="172"/>
      <c r="BH243" s="172"/>
      <c r="BI243" s="172"/>
      <c r="BJ243" s="172"/>
      <c r="BK243" s="172"/>
      <c r="BL243" s="172"/>
      <c r="BM243" s="172"/>
      <c r="BN243" s="172"/>
      <c r="BO243" s="172"/>
      <c r="BP243" s="172"/>
      <c r="BQ243" s="172"/>
      <c r="BR243" s="172"/>
      <c r="BS243" s="172"/>
      <c r="BT243" s="172"/>
      <c r="BU243" s="172"/>
      <c r="BV243" s="172"/>
      <c r="BW243" s="172"/>
      <c r="BX243" s="172"/>
      <c r="BY243" s="172"/>
      <c r="BZ243" s="172"/>
      <c r="CA243" s="172"/>
      <c r="CB243" s="172"/>
      <c r="CC243" s="172"/>
      <c r="CD243" s="172"/>
      <c r="CE243" s="172"/>
      <c r="CF243" s="172"/>
      <c r="CG243" s="172"/>
      <c r="CH243" s="172"/>
      <c r="CI243" s="172"/>
      <c r="CJ243" s="172"/>
      <c r="CK243" s="172"/>
      <c r="CL243" s="172"/>
      <c r="CM243" s="172"/>
      <c r="CN243" s="172"/>
      <c r="CO243" s="172"/>
      <c r="CP243" s="172"/>
      <c r="CQ243" s="172"/>
      <c r="CR243" s="172"/>
      <c r="CS243" s="172"/>
      <c r="CT243" s="172"/>
      <c r="CU243" s="172"/>
      <c r="CV243" s="172"/>
      <c r="CW243" s="172"/>
      <c r="CX243" s="172"/>
      <c r="CY243" s="172"/>
      <c r="CZ243" s="172"/>
      <c r="DA243" s="172"/>
      <c r="DB243" s="172"/>
      <c r="DC243" s="172"/>
      <c r="DD243" s="172"/>
      <c r="DE243" s="172"/>
      <c r="DF243" s="172"/>
      <c r="DG243" s="172"/>
      <c r="DH243" s="172"/>
      <c r="DI243" s="172"/>
      <c r="DJ243" s="172"/>
      <c r="DK243" s="172"/>
      <c r="DL243" s="172"/>
      <c r="DM243" s="172"/>
      <c r="DN243" s="172"/>
      <c r="DO243" s="172"/>
      <c r="DP243" s="172"/>
      <c r="DQ243" s="172"/>
      <c r="DR243" s="172"/>
      <c r="DS243" s="172"/>
      <c r="DT243" s="172"/>
      <c r="DU243" s="172"/>
      <c r="DV243" s="172"/>
      <c r="DW243" s="172"/>
      <c r="DX243" s="172"/>
      <c r="DY243" s="172"/>
      <c r="DZ243" s="172"/>
      <c r="EA243" s="172"/>
      <c r="EB243" s="172"/>
      <c r="EC243" s="172"/>
      <c r="ED243" s="172"/>
      <c r="EE243" s="172"/>
      <c r="EF243" s="172"/>
      <c r="EG243" s="172"/>
      <c r="EH243" s="172"/>
      <c r="EI243" s="172"/>
      <c r="EJ243" s="172"/>
      <c r="EK243" s="172"/>
      <c r="EL243" s="172"/>
      <c r="EM243" s="172"/>
      <c r="EN243" s="172"/>
      <c r="EO243" s="172"/>
      <c r="EP243" s="172"/>
      <c r="EQ243" s="172"/>
      <c r="ER243" s="172"/>
      <c r="ES243" s="172"/>
      <c r="ET243" s="172"/>
      <c r="EU243" s="172"/>
      <c r="EV243" s="172"/>
      <c r="EW243" s="172"/>
      <c r="EX243" s="172"/>
      <c r="EY243" s="172"/>
      <c r="EZ243" s="172"/>
      <c r="FA243" s="172"/>
      <c r="FB243" s="172"/>
      <c r="FC243" s="172"/>
      <c r="FD243" s="172"/>
      <c r="FE243" s="172"/>
      <c r="FF243" s="172"/>
      <c r="FG243" s="172"/>
      <c r="FH243" s="172"/>
      <c r="FI243" s="172"/>
      <c r="FJ243" s="172"/>
      <c r="FK243" s="172"/>
      <c r="FL243" s="172"/>
      <c r="FM243" s="172"/>
      <c r="FN243" s="172"/>
      <c r="FO243" s="172"/>
      <c r="FP243" s="172"/>
      <c r="FQ243" s="172"/>
      <c r="FR243" s="172"/>
      <c r="FS243" s="172"/>
      <c r="FT243" s="172"/>
      <c r="FU243" s="172"/>
      <c r="FV243" s="172"/>
      <c r="FW243" s="172"/>
      <c r="FX243" s="172"/>
      <c r="FY243" s="172"/>
      <c r="FZ243" s="172"/>
      <c r="GA243" s="172"/>
      <c r="GB243" s="172"/>
      <c r="GC243" s="172"/>
      <c r="GD243" s="172"/>
      <c r="GE243" s="172"/>
      <c r="GF243" s="172"/>
      <c r="GG243" s="172"/>
      <c r="GH243" s="172"/>
      <c r="GI243" s="172"/>
      <c r="GJ243" s="172"/>
      <c r="GK243" s="172"/>
      <c r="GL243" s="172"/>
      <c r="GM243" s="172"/>
      <c r="GN243" s="172"/>
      <c r="GO243" s="172"/>
      <c r="GP243" s="172"/>
      <c r="GQ243" s="172"/>
      <c r="GR243" s="172"/>
      <c r="GS243" s="172"/>
      <c r="GT243" s="172"/>
      <c r="GU243" s="172"/>
      <c r="GV243" s="172"/>
      <c r="GW243" s="172"/>
      <c r="GX243" s="172"/>
      <c r="GY243" s="172"/>
      <c r="GZ243" s="172"/>
      <c r="HA243" s="172"/>
      <c r="HB243" s="172"/>
      <c r="HC243" s="172"/>
      <c r="HD243" s="172"/>
      <c r="HE243" s="172"/>
      <c r="HF243" s="172"/>
      <c r="HG243" s="172"/>
      <c r="HH243" s="172"/>
      <c r="HI243" s="172"/>
      <c r="HJ243" s="172"/>
      <c r="HK243" s="172"/>
      <c r="HL243" s="172"/>
      <c r="HM243" s="172"/>
      <c r="HN243" s="172"/>
      <c r="HO243" s="172"/>
      <c r="HP243" s="172"/>
      <c r="HQ243" s="172"/>
      <c r="HR243" s="172"/>
      <c r="HS243" s="172"/>
      <c r="HT243" s="172"/>
      <c r="HU243" s="172"/>
      <c r="HV243" s="172"/>
      <c r="HW243" s="172"/>
      <c r="HX243" s="172"/>
      <c r="HY243" s="172"/>
      <c r="HZ243" s="172"/>
      <c r="IA243" s="172"/>
      <c r="IB243" s="172"/>
      <c r="IC243" s="172"/>
      <c r="ID243" s="172"/>
      <c r="IE243" s="172"/>
      <c r="IF243" s="172"/>
      <c r="IG243" s="172"/>
      <c r="IH243" s="172"/>
      <c r="II243" s="172"/>
      <c r="IJ243" s="172"/>
      <c r="IK243" s="172"/>
      <c r="IL243" s="172"/>
      <c r="IM243" s="172"/>
      <c r="IN243" s="172"/>
      <c r="IO243" s="172"/>
      <c r="IP243" s="172"/>
      <c r="IQ243" s="172"/>
      <c r="IR243" s="172"/>
      <c r="IS243" s="172"/>
      <c r="IT243" s="172"/>
      <c r="IU243" s="172"/>
      <c r="IV243" s="172"/>
      <c r="IW243" s="172"/>
      <c r="IX243" s="172"/>
      <c r="IY243" s="172"/>
      <c r="IZ243" s="172"/>
      <c r="JA243" s="172"/>
      <c r="JB243" s="172"/>
      <c r="JC243" s="172"/>
      <c r="JD243" s="172"/>
      <c r="JE243" s="172"/>
      <c r="JF243" s="172"/>
      <c r="JG243" s="172"/>
      <c r="JH243" s="172"/>
      <c r="JI243" s="172"/>
      <c r="JJ243" s="172"/>
      <c r="JK243" s="172"/>
      <c r="JL243" s="172"/>
      <c r="JM243" s="172"/>
      <c r="JN243" s="172"/>
      <c r="JO243" s="172"/>
      <c r="JP243" s="172"/>
      <c r="JQ243" s="172"/>
      <c r="JR243" s="172"/>
      <c r="JS243" s="172"/>
      <c r="JT243" s="172"/>
      <c r="JU243" s="172"/>
      <c r="JV243" s="172"/>
      <c r="JW243" s="172"/>
      <c r="JX243" s="172"/>
      <c r="JY243" s="172"/>
      <c r="JZ243" s="172"/>
      <c r="KA243" s="172"/>
      <c r="KB243" s="172"/>
      <c r="KC243" s="172"/>
      <c r="KD243" s="172"/>
      <c r="KE243" s="172"/>
      <c r="KF243" s="172"/>
      <c r="KG243" s="172"/>
      <c r="KH243" s="172"/>
      <c r="KI243" s="172"/>
      <c r="KJ243" s="172"/>
      <c r="KK243" s="172"/>
      <c r="KL243" s="172"/>
      <c r="KM243" s="172"/>
      <c r="KN243" s="172"/>
      <c r="KO243" s="172"/>
      <c r="KP243" s="172"/>
      <c r="KQ243" s="172"/>
      <c r="KR243" s="172"/>
      <c r="KS243" s="172"/>
      <c r="KT243" s="172"/>
      <c r="KU243" s="172"/>
      <c r="KV243" s="172"/>
      <c r="KW243" s="172"/>
      <c r="KX243" s="172"/>
      <c r="KY243" s="172"/>
      <c r="KZ243" s="172"/>
      <c r="LA243" s="172"/>
      <c r="LB243" s="172"/>
      <c r="LC243" s="172"/>
      <c r="LD243" s="172"/>
      <c r="LE243" s="172"/>
      <c r="LF243" s="172"/>
      <c r="LG243" s="172"/>
      <c r="LH243" s="172"/>
      <c r="LI243" s="172"/>
      <c r="LJ243" s="172"/>
      <c r="LK243" s="172"/>
      <c r="LL243" s="172"/>
      <c r="LM243" s="172"/>
      <c r="LN243" s="172"/>
      <c r="LO243" s="172"/>
      <c r="LP243" s="172"/>
      <c r="LQ243" s="172"/>
      <c r="LR243" s="172"/>
      <c r="LS243" s="172"/>
      <c r="LT243" s="172"/>
      <c r="LU243" s="172"/>
      <c r="LV243" s="172"/>
      <c r="LW243" s="172"/>
      <c r="LX243" s="172"/>
      <c r="LY243" s="172"/>
      <c r="LZ243" s="172"/>
      <c r="MA243" s="172"/>
      <c r="MB243" s="172"/>
      <c r="MC243" s="172"/>
      <c r="MD243" s="172"/>
      <c r="ME243" s="172"/>
      <c r="MF243" s="172"/>
      <c r="MG243" s="172"/>
      <c r="MH243" s="172"/>
      <c r="MI243" s="172"/>
      <c r="MJ243" s="172"/>
      <c r="MK243" s="172"/>
      <c r="ML243" s="172"/>
      <c r="MM243" s="172"/>
      <c r="MN243" s="172"/>
      <c r="MO243" s="172"/>
      <c r="MP243" s="172"/>
      <c r="MQ243" s="172"/>
      <c r="MR243" s="172"/>
      <c r="MS243" s="172"/>
      <c r="MT243" s="172"/>
      <c r="MU243" s="172"/>
      <c r="MV243" s="172"/>
      <c r="MW243" s="172"/>
      <c r="MX243" s="172"/>
      <c r="MY243" s="172"/>
      <c r="MZ243" s="172"/>
      <c r="NA243" s="172"/>
      <c r="NB243" s="172"/>
      <c r="NC243" s="172"/>
      <c r="ND243" s="172"/>
      <c r="NE243" s="172"/>
      <c r="NF243" s="172"/>
      <c r="NG243" s="172"/>
      <c r="NH243" s="172"/>
      <c r="NI243" s="172"/>
      <c r="NJ243" s="172"/>
      <c r="NK243" s="172"/>
      <c r="NL243" s="172"/>
      <c r="NM243" s="172"/>
      <c r="NN243" s="172"/>
      <c r="NO243" s="172"/>
      <c r="NP243" s="172"/>
      <c r="NQ243" s="172"/>
      <c r="NR243" s="172"/>
      <c r="NS243" s="172"/>
      <c r="NT243" s="172"/>
      <c r="NU243" s="172"/>
      <c r="NV243" s="172"/>
      <c r="NW243" s="172"/>
      <c r="NX243" s="172"/>
      <c r="NY243" s="172"/>
      <c r="NZ243" s="172"/>
      <c r="OA243" s="172"/>
      <c r="OB243" s="172"/>
      <c r="OC243" s="172"/>
      <c r="OD243" s="172"/>
      <c r="OE243" s="172"/>
      <c r="OF243" s="172"/>
      <c r="OG243" s="172"/>
      <c r="OH243" s="172"/>
      <c r="OI243" s="172"/>
      <c r="OJ243" s="172"/>
      <c r="OK243" s="172"/>
      <c r="OL243" s="172"/>
      <c r="OM243" s="172"/>
      <c r="ON243" s="172"/>
      <c r="OO243" s="172"/>
      <c r="OP243" s="172"/>
      <c r="OQ243" s="172"/>
      <c r="OR243" s="172"/>
      <c r="OS243" s="172"/>
      <c r="OT243" s="172"/>
      <c r="OU243" s="172"/>
      <c r="OV243" s="172"/>
      <c r="OW243" s="172"/>
      <c r="OX243" s="172"/>
      <c r="OY243" s="172"/>
      <c r="OZ243" s="172"/>
      <c r="PA243" s="172"/>
      <c r="PB243" s="172"/>
      <c r="PC243" s="172"/>
      <c r="PD243" s="172"/>
      <c r="PE243" s="172"/>
      <c r="PF243" s="172"/>
      <c r="PG243" s="172"/>
      <c r="PH243" s="172"/>
      <c r="PI243" s="172"/>
      <c r="PJ243" s="172"/>
      <c r="PK243" s="172"/>
      <c r="PL243" s="172"/>
      <c r="PM243" s="172"/>
      <c r="PN243" s="172"/>
      <c r="PO243" s="172"/>
      <c r="PP243" s="172"/>
      <c r="PQ243" s="172"/>
      <c r="PR243" s="172"/>
      <c r="PS243" s="172"/>
      <c r="PT243" s="172"/>
      <c r="PU243" s="172"/>
      <c r="PV243" s="172"/>
      <c r="PW243" s="172"/>
      <c r="PX243" s="172"/>
      <c r="PY243" s="172"/>
      <c r="PZ243" s="172"/>
      <c r="QA243" s="172"/>
      <c r="QB243" s="172"/>
      <c r="QC243" s="172"/>
      <c r="QD243" s="172"/>
      <c r="QE243" s="172"/>
      <c r="QF243" s="172"/>
      <c r="QG243" s="172"/>
      <c r="QH243" s="172"/>
      <c r="QI243" s="172"/>
      <c r="QJ243" s="172"/>
      <c r="QK243" s="172"/>
      <c r="QL243" s="172"/>
      <c r="QM243" s="172"/>
      <c r="QN243" s="172"/>
      <c r="QO243" s="172"/>
      <c r="QP243" s="172"/>
      <c r="QQ243" s="172"/>
      <c r="QR243" s="172"/>
      <c r="QS243" s="172"/>
      <c r="QT243" s="172"/>
      <c r="QU243" s="172"/>
      <c r="QV243" s="172"/>
      <c r="QW243" s="172"/>
      <c r="QX243" s="172"/>
      <c r="QY243" s="172"/>
      <c r="QZ243" s="172"/>
      <c r="RA243" s="172"/>
      <c r="RB243" s="172"/>
      <c r="RC243" s="172"/>
      <c r="RD243" s="172"/>
      <c r="RE243" s="172"/>
      <c r="RF243" s="172"/>
      <c r="RG243" s="172"/>
      <c r="RH243" s="172"/>
      <c r="RI243" s="172"/>
      <c r="RJ243" s="172"/>
      <c r="RK243" s="172"/>
      <c r="RL243" s="172"/>
      <c r="RM243" s="172"/>
      <c r="RN243" s="172"/>
      <c r="RO243" s="172"/>
      <c r="RP243" s="172"/>
      <c r="RQ243" s="172"/>
      <c r="RR243" s="172"/>
      <c r="RS243" s="172"/>
      <c r="RT243" s="172"/>
      <c r="RU243" s="172"/>
      <c r="RV243" s="172"/>
      <c r="RW243" s="172"/>
      <c r="RX243" s="172"/>
      <c r="RY243" s="172"/>
      <c r="RZ243" s="172"/>
      <c r="SA243" s="172"/>
      <c r="SB243" s="172"/>
      <c r="SC243" s="172"/>
      <c r="SD243" s="172"/>
      <c r="SE243" s="172"/>
      <c r="SF243" s="172"/>
      <c r="SG243" s="172"/>
      <c r="SH243" s="172"/>
      <c r="SI243" s="172"/>
      <c r="SJ243" s="172"/>
      <c r="SK243" s="172"/>
      <c r="SL243" s="172"/>
      <c r="SM243" s="172"/>
      <c r="SN243" s="172"/>
      <c r="SO243" s="172"/>
      <c r="SP243" s="172"/>
      <c r="SQ243" s="172"/>
      <c r="SR243" s="172"/>
      <c r="SS243" s="172"/>
      <c r="ST243" s="172"/>
      <c r="SU243" s="172"/>
      <c r="SV243" s="172"/>
      <c r="SW243" s="172"/>
      <c r="SX243" s="172"/>
      <c r="SY243" s="172"/>
      <c r="SZ243" s="172"/>
      <c r="TA243" s="172"/>
      <c r="TB243" s="172"/>
      <c r="TC243" s="172"/>
      <c r="TD243" s="172"/>
      <c r="TE243" s="172"/>
      <c r="TF243" s="172"/>
      <c r="TG243" s="172"/>
      <c r="TH243" s="172"/>
      <c r="TI243" s="172"/>
      <c r="TJ243" s="172"/>
      <c r="TK243" s="172"/>
      <c r="TL243" s="172"/>
      <c r="TM243" s="172"/>
      <c r="TN243" s="172"/>
      <c r="TO243" s="172"/>
      <c r="TP243" s="172"/>
      <c r="TQ243" s="172"/>
      <c r="TR243" s="172"/>
      <c r="TS243" s="172"/>
      <c r="TT243" s="172"/>
      <c r="TU243" s="172"/>
      <c r="TV243" s="172"/>
      <c r="TW243" s="172"/>
      <c r="TX243" s="172"/>
      <c r="TY243" s="172"/>
      <c r="TZ243" s="172"/>
      <c r="UA243" s="172"/>
      <c r="UB243" s="172"/>
      <c r="UC243" s="172"/>
      <c r="UD243" s="172"/>
      <c r="UE243" s="172"/>
      <c r="UF243" s="172"/>
      <c r="UG243" s="172"/>
      <c r="UH243" s="172"/>
      <c r="UI243" s="172"/>
      <c r="UJ243" s="172"/>
      <c r="UK243" s="172"/>
      <c r="UL243" s="172"/>
      <c r="UM243" s="172"/>
      <c r="UN243" s="172"/>
      <c r="UO243" s="172"/>
      <c r="UP243" s="172"/>
      <c r="UQ243" s="172"/>
      <c r="UR243" s="172"/>
      <c r="US243" s="172"/>
      <c r="UT243" s="172"/>
      <c r="UU243" s="172"/>
      <c r="UV243" s="172"/>
      <c r="UW243" s="172"/>
      <c r="UX243" s="172"/>
      <c r="UY243" s="172"/>
      <c r="UZ243" s="172"/>
      <c r="VA243" s="172"/>
      <c r="VB243" s="172"/>
      <c r="VC243" s="172"/>
      <c r="VD243" s="172"/>
      <c r="VE243" s="172"/>
      <c r="VF243" s="172"/>
      <c r="VG243" s="172"/>
      <c r="VH243" s="172"/>
      <c r="VI243" s="172"/>
      <c r="VJ243" s="172"/>
      <c r="VK243" s="172"/>
      <c r="VL243" s="172"/>
      <c r="VM243" s="172"/>
      <c r="VN243" s="172"/>
      <c r="VO243" s="172"/>
      <c r="VP243" s="172"/>
      <c r="VQ243" s="172"/>
      <c r="VR243" s="172"/>
      <c r="VS243" s="172"/>
      <c r="VT243" s="172"/>
      <c r="VU243" s="172"/>
      <c r="VV243" s="172"/>
      <c r="VW243" s="172"/>
      <c r="VX243" s="172"/>
      <c r="VY243" s="172"/>
      <c r="VZ243" s="172"/>
      <c r="WA243" s="172"/>
      <c r="WB243" s="172"/>
      <c r="WC243" s="172"/>
      <c r="WD243" s="172"/>
      <c r="WE243" s="172"/>
      <c r="WF243" s="172"/>
      <c r="WG243" s="172"/>
      <c r="WH243" s="172"/>
      <c r="WI243" s="172"/>
      <c r="WJ243" s="172"/>
      <c r="WK243" s="172"/>
      <c r="WL243" s="172"/>
      <c r="WM243" s="172"/>
      <c r="WN243" s="172"/>
      <c r="WO243" s="172"/>
      <c r="WP243" s="172"/>
      <c r="WQ243" s="172"/>
      <c r="WR243" s="172"/>
      <c r="WS243" s="172"/>
      <c r="WT243" s="172"/>
      <c r="WU243" s="172"/>
      <c r="WV243" s="172"/>
      <c r="WW243" s="172"/>
      <c r="WX243" s="172"/>
      <c r="WY243" s="172"/>
      <c r="WZ243" s="172"/>
      <c r="XA243" s="172"/>
      <c r="XB243" s="172"/>
      <c r="XC243" s="172"/>
      <c r="XD243" s="172"/>
      <c r="XE243" s="172"/>
      <c r="XF243" s="172"/>
      <c r="XG243" s="172"/>
      <c r="XH243" s="172"/>
      <c r="XI243" s="172"/>
      <c r="XJ243" s="172"/>
      <c r="XK243" s="172"/>
      <c r="XL243" s="172"/>
      <c r="XM243" s="172"/>
      <c r="XN243" s="172"/>
      <c r="XO243" s="172"/>
      <c r="XP243" s="172"/>
      <c r="XQ243" s="172"/>
      <c r="XR243" s="172"/>
      <c r="XS243" s="172"/>
      <c r="XT243" s="172"/>
      <c r="XU243" s="172"/>
      <c r="XV243" s="172"/>
      <c r="XW243" s="172"/>
      <c r="XX243" s="172"/>
      <c r="XY243" s="172"/>
      <c r="XZ243" s="172"/>
      <c r="YA243" s="172"/>
      <c r="YB243" s="172"/>
      <c r="YC243" s="172"/>
      <c r="YD243" s="172"/>
      <c r="YE243" s="172"/>
      <c r="YF243" s="172"/>
      <c r="YG243" s="172"/>
      <c r="YH243" s="172"/>
      <c r="YI243" s="172"/>
      <c r="YJ243" s="172"/>
      <c r="YK243" s="172"/>
      <c r="YL243" s="172"/>
      <c r="YM243" s="172"/>
      <c r="YN243" s="172"/>
      <c r="YO243" s="172"/>
      <c r="YP243" s="172"/>
      <c r="YQ243" s="172"/>
      <c r="YR243" s="172"/>
      <c r="YS243" s="172"/>
      <c r="YT243" s="172"/>
      <c r="YU243" s="172"/>
      <c r="YV243" s="172"/>
      <c r="YW243" s="172"/>
      <c r="YX243" s="172"/>
      <c r="YY243" s="172"/>
      <c r="YZ243" s="172"/>
      <c r="ZA243" s="172"/>
      <c r="ZB243" s="172"/>
      <c r="ZC243" s="172"/>
      <c r="ZD243" s="172"/>
      <c r="ZE243" s="172"/>
      <c r="ZF243" s="172"/>
      <c r="ZG243" s="172"/>
      <c r="ZH243" s="172"/>
      <c r="ZI243" s="172"/>
      <c r="ZJ243" s="172"/>
      <c r="ZK243" s="172"/>
      <c r="ZL243" s="172"/>
      <c r="ZM243" s="172"/>
      <c r="ZN243" s="172"/>
      <c r="ZO243" s="172"/>
      <c r="ZP243" s="172"/>
      <c r="ZQ243" s="172"/>
      <c r="ZR243" s="172"/>
      <c r="ZS243" s="172"/>
      <c r="ZT243" s="172"/>
      <c r="ZU243" s="172"/>
      <c r="ZV243" s="172"/>
      <c r="ZW243" s="172"/>
      <c r="ZX243" s="172"/>
      <c r="ZY243" s="172"/>
      <c r="ZZ243" s="172"/>
      <c r="AAA243" s="172"/>
      <c r="AAB243" s="172"/>
      <c r="AAC243" s="172"/>
      <c r="AAD243" s="172"/>
      <c r="AAE243" s="172"/>
      <c r="AAF243" s="172"/>
      <c r="AAG243" s="172"/>
      <c r="AAH243" s="172"/>
      <c r="AAI243" s="172"/>
      <c r="AAJ243" s="172"/>
      <c r="AAK243" s="172"/>
      <c r="AAL243" s="172"/>
      <c r="AAM243" s="172"/>
      <c r="AAN243" s="172"/>
      <c r="AAO243" s="172"/>
      <c r="AAP243" s="172"/>
      <c r="AAQ243" s="172"/>
      <c r="AAR243" s="172"/>
      <c r="AAS243" s="172"/>
      <c r="AAT243" s="172"/>
      <c r="AAU243" s="172"/>
      <c r="AAV243" s="172"/>
      <c r="AAW243" s="172"/>
      <c r="AAX243" s="172"/>
      <c r="AAY243" s="172"/>
      <c r="AAZ243" s="172"/>
      <c r="ABA243" s="172"/>
      <c r="ABB243" s="172"/>
      <c r="ABC243" s="172"/>
      <c r="ABD243" s="172"/>
      <c r="ABE243" s="172"/>
      <c r="ABF243" s="172"/>
      <c r="ABG243" s="172"/>
      <c r="ABH243" s="172"/>
      <c r="ABI243" s="172"/>
      <c r="ABJ243" s="172"/>
      <c r="ABK243" s="172"/>
      <c r="ABL243" s="172"/>
      <c r="ABM243" s="172"/>
      <c r="ABN243" s="172"/>
      <c r="ABO243" s="172"/>
      <c r="ABP243" s="172"/>
      <c r="ABQ243" s="172"/>
      <c r="ABR243" s="172"/>
      <c r="ABS243" s="172"/>
      <c r="ABT243" s="172"/>
      <c r="ABU243" s="172"/>
      <c r="ABV243" s="172"/>
      <c r="ABW243" s="172"/>
      <c r="ABX243" s="172"/>
      <c r="ABY243" s="172"/>
      <c r="ABZ243" s="172"/>
      <c r="ACA243" s="172"/>
      <c r="ACB243" s="172"/>
      <c r="ACC243" s="172"/>
      <c r="ACD243" s="172"/>
      <c r="ACE243" s="172"/>
      <c r="ACF243" s="172"/>
      <c r="ACG243" s="172"/>
      <c r="ACH243" s="172"/>
      <c r="ACI243" s="172"/>
      <c r="ACJ243" s="172"/>
      <c r="ACK243" s="172"/>
      <c r="ACL243" s="172"/>
      <c r="ACM243" s="172"/>
      <c r="ACN243" s="172"/>
      <c r="ACO243" s="172"/>
      <c r="ACP243" s="172"/>
      <c r="ACQ243" s="172"/>
      <c r="ACR243" s="172"/>
      <c r="ACS243" s="172"/>
      <c r="ACT243" s="172"/>
      <c r="ACU243" s="172"/>
      <c r="ACV243" s="172"/>
      <c r="ACW243" s="172"/>
      <c r="ACX243" s="172"/>
      <c r="ACY243" s="172"/>
      <c r="ACZ243" s="172"/>
      <c r="ADA243" s="172"/>
      <c r="ADB243" s="172"/>
      <c r="ADC243" s="172"/>
      <c r="ADD243" s="172"/>
      <c r="ADE243" s="172"/>
      <c r="ADF243" s="172"/>
      <c r="ADG243" s="172"/>
      <c r="ADH243" s="172"/>
      <c r="ADI243" s="172"/>
      <c r="ADJ243" s="172"/>
      <c r="ADK243" s="172"/>
      <c r="ADL243" s="172"/>
      <c r="ADM243" s="172"/>
      <c r="ADN243" s="172"/>
      <c r="ADO243" s="172"/>
      <c r="ADP243" s="172"/>
      <c r="ADQ243" s="172"/>
      <c r="ADR243" s="172"/>
      <c r="ADS243" s="172"/>
      <c r="ADT243" s="172"/>
      <c r="ADU243" s="172"/>
      <c r="ADV243" s="172"/>
      <c r="ADW243" s="172"/>
      <c r="ADX243" s="172"/>
      <c r="ADY243" s="172"/>
      <c r="ADZ243" s="172"/>
      <c r="AEA243" s="172"/>
      <c r="AEB243" s="172"/>
      <c r="AEC243" s="172"/>
      <c r="AED243" s="172"/>
      <c r="AEE243" s="172"/>
      <c r="AEF243" s="172"/>
      <c r="AEG243" s="172"/>
      <c r="AEH243" s="172"/>
      <c r="AEI243" s="172"/>
      <c r="AEJ243" s="172"/>
      <c r="AEK243" s="172"/>
      <c r="AEL243" s="172"/>
      <c r="AEM243" s="172"/>
      <c r="AEN243" s="172"/>
      <c r="AEO243" s="172"/>
      <c r="AEP243" s="172"/>
      <c r="AEQ243" s="172"/>
      <c r="AER243" s="172"/>
      <c r="AES243" s="172"/>
      <c r="AET243" s="172"/>
      <c r="AEU243" s="172"/>
      <c r="AEV243" s="172"/>
      <c r="AEW243" s="172"/>
      <c r="AEX243" s="172"/>
      <c r="AEY243" s="172"/>
      <c r="AEZ243" s="172"/>
      <c r="AFA243" s="172"/>
      <c r="AFB243" s="172"/>
      <c r="AFC243" s="172"/>
      <c r="AFD243" s="172"/>
      <c r="AFE243" s="172"/>
      <c r="AFF243" s="172"/>
      <c r="AFG243" s="172"/>
      <c r="AFH243" s="172"/>
      <c r="AFI243" s="172"/>
      <c r="AFJ243" s="172"/>
      <c r="AFK243" s="172"/>
      <c r="AFL243" s="172"/>
      <c r="AFM243" s="172"/>
      <c r="AFN243" s="172"/>
      <c r="AFO243" s="172"/>
      <c r="AFP243" s="172"/>
      <c r="AFQ243" s="172"/>
      <c r="AFR243" s="172"/>
      <c r="AFS243" s="172"/>
      <c r="AFT243" s="172"/>
      <c r="AFU243" s="172"/>
      <c r="AFV243" s="172"/>
      <c r="AFW243" s="172"/>
      <c r="AFX243" s="172"/>
      <c r="AFY243" s="172"/>
      <c r="AFZ243" s="172"/>
      <c r="AGA243" s="172"/>
      <c r="AGB243" s="172"/>
      <c r="AGC243" s="172"/>
      <c r="AGD243" s="172"/>
      <c r="AGE243" s="172"/>
      <c r="AGF243" s="172"/>
      <c r="AGG243" s="172"/>
      <c r="AGH243" s="172"/>
      <c r="AGI243" s="172"/>
      <c r="AGJ243" s="172"/>
      <c r="AGK243" s="172"/>
      <c r="AGL243" s="172"/>
      <c r="AGM243" s="172"/>
      <c r="AGN243" s="172"/>
      <c r="AGO243" s="172"/>
      <c r="AGP243" s="172"/>
      <c r="AGQ243" s="172"/>
      <c r="AGR243" s="172"/>
      <c r="AGS243" s="172"/>
      <c r="AGT243" s="172"/>
      <c r="AGU243" s="172"/>
      <c r="AGV243" s="172"/>
      <c r="AGW243" s="172"/>
      <c r="AGX243" s="172"/>
      <c r="AGY243" s="172"/>
      <c r="AGZ243" s="172"/>
      <c r="AHA243" s="172"/>
      <c r="AHB243" s="172"/>
      <c r="AHC243" s="172"/>
      <c r="AHD243" s="172"/>
      <c r="AHE243" s="172"/>
      <c r="AHF243" s="172"/>
      <c r="AHG243" s="172"/>
      <c r="AHH243" s="172"/>
      <c r="AHI243" s="172"/>
      <c r="AHJ243" s="172"/>
      <c r="AHK243" s="172"/>
      <c r="AHL243" s="172"/>
      <c r="AHM243" s="172"/>
      <c r="AHN243" s="172"/>
      <c r="AHO243" s="172"/>
      <c r="AHP243" s="172"/>
      <c r="AHQ243" s="172"/>
      <c r="AHR243" s="172"/>
      <c r="AHS243" s="172"/>
      <c r="AHT243" s="172"/>
      <c r="AHU243" s="172"/>
      <c r="AHV243" s="172"/>
      <c r="AHW243" s="172"/>
      <c r="AHX243" s="172"/>
      <c r="AHY243" s="172"/>
      <c r="AHZ243" s="172"/>
      <c r="AIA243" s="172"/>
      <c r="AIB243" s="172"/>
      <c r="AIC243" s="172"/>
      <c r="AID243" s="172"/>
      <c r="AIE243" s="172"/>
      <c r="AIF243" s="172"/>
      <c r="AIG243" s="172"/>
      <c r="AIH243" s="172"/>
      <c r="AII243" s="172"/>
      <c r="AIJ243" s="172"/>
      <c r="AIK243" s="172"/>
      <c r="AIL243" s="172"/>
      <c r="AIM243" s="172"/>
      <c r="AIN243" s="172"/>
      <c r="AIO243" s="172"/>
      <c r="AIP243" s="172"/>
      <c r="AIQ243" s="172"/>
      <c r="AIR243" s="172"/>
      <c r="AIS243" s="172"/>
      <c r="AIT243" s="172"/>
      <c r="AIU243" s="172"/>
      <c r="AIV243" s="172"/>
      <c r="AIW243" s="172"/>
      <c r="AIX243" s="172"/>
      <c r="AIY243" s="172"/>
      <c r="AIZ243" s="172"/>
      <c r="AJA243" s="172"/>
      <c r="AJB243" s="172"/>
      <c r="AJC243" s="172"/>
      <c r="AJD243" s="172"/>
      <c r="AJE243" s="172"/>
      <c r="AJF243" s="172"/>
      <c r="AJG243" s="172"/>
      <c r="AJH243" s="172"/>
      <c r="AJI243" s="172"/>
      <c r="AJJ243" s="172"/>
      <c r="AJK243" s="172"/>
      <c r="AJL243" s="172"/>
      <c r="AJM243" s="172"/>
      <c r="AJN243" s="172"/>
      <c r="AJO243" s="172"/>
      <c r="AJP243" s="172"/>
      <c r="AJQ243" s="172"/>
      <c r="AJR243" s="172"/>
      <c r="AJS243" s="172"/>
      <c r="AJT243" s="172"/>
      <c r="AJU243" s="172"/>
      <c r="AJV243" s="172"/>
      <c r="AJW243" s="172"/>
      <c r="AJX243" s="172"/>
      <c r="AJY243" s="172"/>
      <c r="AJZ243" s="172"/>
      <c r="AKA243" s="172"/>
      <c r="AKB243" s="172"/>
      <c r="AKC243" s="172"/>
      <c r="AKD243" s="172"/>
      <c r="AKE243" s="172"/>
      <c r="AKF243" s="172"/>
      <c r="AKG243" s="172"/>
      <c r="AKH243" s="172"/>
      <c r="AKI243" s="172"/>
      <c r="AKJ243" s="172"/>
      <c r="AKK243" s="172"/>
      <c r="AKL243" s="172"/>
      <c r="AKM243" s="172"/>
      <c r="AKN243" s="172"/>
      <c r="AKO243" s="172"/>
      <c r="AKP243" s="172"/>
      <c r="AKQ243" s="172"/>
      <c r="AKR243" s="172"/>
      <c r="AKS243" s="172"/>
      <c r="AKT243" s="172"/>
      <c r="AKU243" s="172"/>
      <c r="AKV243" s="172"/>
      <c r="AKW243" s="172"/>
      <c r="AKX243" s="172"/>
      <c r="AKY243" s="172"/>
    </row>
    <row r="244" spans="1:987">
      <c r="A244" s="152" t="s">
        <v>46</v>
      </c>
      <c r="B244" s="16" t="s">
        <v>273</v>
      </c>
      <c r="C244" s="17" t="s">
        <v>8</v>
      </c>
      <c r="D244" s="23">
        <v>1</v>
      </c>
      <c r="E244" s="23"/>
      <c r="F244" s="19">
        <f>ROUND(D244*E244,2)</f>
        <v>0</v>
      </c>
    </row>
    <row r="245" spans="1:987" ht="15.75" thickBot="1">
      <c r="A245" s="152" t="s">
        <v>47</v>
      </c>
      <c r="B245" s="16" t="s">
        <v>274</v>
      </c>
      <c r="C245" s="17" t="s">
        <v>8</v>
      </c>
      <c r="D245" s="23">
        <v>1</v>
      </c>
      <c r="E245" s="23"/>
      <c r="F245" s="19">
        <f>ROUND(D245*E245,2)</f>
        <v>0</v>
      </c>
    </row>
    <row r="246" spans="1:987" s="183" customFormat="1" ht="15.75" thickBot="1">
      <c r="A246" s="189"/>
      <c r="B246" s="190" t="s">
        <v>97</v>
      </c>
      <c r="C246" s="190"/>
      <c r="D246" s="191"/>
      <c r="E246" s="350"/>
      <c r="F246" s="171">
        <f>SUM(F244:F245)</f>
        <v>0</v>
      </c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2"/>
      <c r="BE246" s="182"/>
      <c r="BF246" s="182"/>
      <c r="BG246" s="182"/>
      <c r="BH246" s="182"/>
      <c r="BI246" s="182"/>
      <c r="BJ246" s="182"/>
      <c r="BK246" s="182"/>
      <c r="BL246" s="182"/>
      <c r="BM246" s="182"/>
      <c r="BN246" s="182"/>
      <c r="BO246" s="182"/>
      <c r="BP246" s="182"/>
      <c r="BQ246" s="182"/>
      <c r="BR246" s="182"/>
      <c r="BS246" s="182"/>
      <c r="BT246" s="182"/>
      <c r="BU246" s="182"/>
      <c r="BV246" s="182"/>
      <c r="BW246" s="182"/>
      <c r="BX246" s="182"/>
      <c r="BY246" s="182"/>
      <c r="BZ246" s="182"/>
      <c r="CA246" s="182"/>
      <c r="CB246" s="182"/>
      <c r="CC246" s="182"/>
      <c r="CD246" s="182"/>
      <c r="CE246" s="182"/>
      <c r="CF246" s="182"/>
      <c r="CG246" s="182"/>
      <c r="CH246" s="182"/>
      <c r="CI246" s="182"/>
      <c r="CJ246" s="182"/>
      <c r="CK246" s="182"/>
      <c r="CL246" s="182"/>
      <c r="CM246" s="182"/>
      <c r="CN246" s="182"/>
      <c r="CO246" s="182"/>
      <c r="CP246" s="182"/>
      <c r="CQ246" s="182"/>
      <c r="CR246" s="182"/>
      <c r="CS246" s="182"/>
      <c r="CT246" s="182"/>
      <c r="CU246" s="182"/>
      <c r="CV246" s="182"/>
      <c r="CW246" s="182"/>
      <c r="CX246" s="182"/>
      <c r="CY246" s="182"/>
      <c r="CZ246" s="182"/>
      <c r="DA246" s="182"/>
      <c r="DB246" s="182"/>
      <c r="DC246" s="182"/>
      <c r="DD246" s="182"/>
      <c r="DE246" s="182"/>
      <c r="DF246" s="182"/>
      <c r="DG246" s="182"/>
      <c r="DH246" s="182"/>
      <c r="DI246" s="182"/>
      <c r="DJ246" s="182"/>
      <c r="DK246" s="182"/>
      <c r="DL246" s="182"/>
      <c r="DM246" s="182"/>
      <c r="DN246" s="182"/>
      <c r="DO246" s="182"/>
      <c r="DP246" s="182"/>
      <c r="DQ246" s="182"/>
      <c r="DR246" s="182"/>
      <c r="DS246" s="182"/>
      <c r="DT246" s="182"/>
      <c r="DU246" s="182"/>
      <c r="DV246" s="182"/>
      <c r="DW246" s="182"/>
      <c r="DX246" s="182"/>
      <c r="DY246" s="182"/>
      <c r="DZ246" s="182"/>
      <c r="EA246" s="182"/>
      <c r="EB246" s="182"/>
      <c r="EC246" s="182"/>
      <c r="ED246" s="182"/>
      <c r="EE246" s="182"/>
      <c r="EF246" s="182"/>
      <c r="EG246" s="182"/>
      <c r="EH246" s="182"/>
      <c r="EI246" s="182"/>
      <c r="EJ246" s="182"/>
      <c r="EK246" s="182"/>
      <c r="EL246" s="182"/>
      <c r="EM246" s="182"/>
      <c r="EN246" s="182"/>
      <c r="EO246" s="182"/>
      <c r="EP246" s="182"/>
      <c r="EQ246" s="182"/>
      <c r="ER246" s="182"/>
      <c r="ES246" s="182"/>
      <c r="ET246" s="182"/>
      <c r="EU246" s="182"/>
      <c r="EV246" s="182"/>
      <c r="EW246" s="182"/>
      <c r="EX246" s="182"/>
      <c r="EY246" s="182"/>
      <c r="EZ246" s="182"/>
      <c r="FA246" s="182"/>
      <c r="FB246" s="182"/>
      <c r="FC246" s="182"/>
      <c r="FD246" s="182"/>
      <c r="FE246" s="182"/>
      <c r="FF246" s="182"/>
      <c r="FG246" s="182"/>
      <c r="FH246" s="182"/>
      <c r="FI246" s="182"/>
      <c r="FJ246" s="182"/>
      <c r="FK246" s="182"/>
      <c r="FL246" s="182"/>
      <c r="FM246" s="182"/>
      <c r="FN246" s="182"/>
      <c r="FO246" s="182"/>
      <c r="FP246" s="182"/>
      <c r="FQ246" s="182"/>
      <c r="FR246" s="182"/>
      <c r="FS246" s="182"/>
      <c r="FT246" s="182"/>
      <c r="FU246" s="182"/>
      <c r="FV246" s="182"/>
      <c r="FW246" s="182"/>
      <c r="FX246" s="182"/>
      <c r="FY246" s="182"/>
      <c r="FZ246" s="182"/>
      <c r="GA246" s="182"/>
      <c r="GB246" s="182"/>
      <c r="GC246" s="182"/>
      <c r="GD246" s="182"/>
      <c r="GE246" s="182"/>
      <c r="GF246" s="182"/>
      <c r="GG246" s="182"/>
      <c r="GH246" s="182"/>
      <c r="GI246" s="182"/>
      <c r="GJ246" s="182"/>
      <c r="GK246" s="182"/>
      <c r="GL246" s="182"/>
      <c r="GM246" s="182"/>
      <c r="GN246" s="182"/>
      <c r="GO246" s="182"/>
      <c r="GP246" s="182"/>
      <c r="GQ246" s="182"/>
      <c r="GR246" s="182"/>
      <c r="GS246" s="182"/>
      <c r="GT246" s="182"/>
      <c r="GU246" s="182"/>
      <c r="GV246" s="182"/>
      <c r="GW246" s="182"/>
      <c r="GX246" s="182"/>
      <c r="GY246" s="182"/>
      <c r="GZ246" s="182"/>
      <c r="HA246" s="182"/>
      <c r="HB246" s="182"/>
      <c r="HC246" s="182"/>
      <c r="HD246" s="182"/>
      <c r="HE246" s="182"/>
      <c r="HF246" s="182"/>
      <c r="HG246" s="182"/>
      <c r="HH246" s="182"/>
      <c r="HI246" s="182"/>
      <c r="HJ246" s="182"/>
      <c r="HK246" s="182"/>
      <c r="HL246" s="182"/>
      <c r="HM246" s="182"/>
      <c r="HN246" s="182"/>
      <c r="HO246" s="182"/>
      <c r="HP246" s="182"/>
      <c r="HQ246" s="182"/>
      <c r="HR246" s="182"/>
      <c r="HS246" s="182"/>
      <c r="HT246" s="182"/>
      <c r="HU246" s="182"/>
      <c r="HV246" s="182"/>
      <c r="HW246" s="182"/>
      <c r="HX246" s="182"/>
      <c r="HY246" s="182"/>
      <c r="HZ246" s="182"/>
      <c r="IA246" s="182"/>
      <c r="IB246" s="182"/>
      <c r="IC246" s="182"/>
      <c r="ID246" s="182"/>
      <c r="IE246" s="182"/>
      <c r="IF246" s="182"/>
      <c r="IG246" s="182"/>
      <c r="IH246" s="182"/>
      <c r="II246" s="182"/>
      <c r="IJ246" s="182"/>
      <c r="IK246" s="182"/>
      <c r="IL246" s="182"/>
      <c r="IM246" s="182"/>
      <c r="IN246" s="182"/>
      <c r="IO246" s="182"/>
      <c r="IP246" s="182"/>
      <c r="IQ246" s="182"/>
      <c r="IR246" s="182"/>
      <c r="IS246" s="182"/>
      <c r="IT246" s="182"/>
      <c r="IU246" s="182"/>
      <c r="IV246" s="182"/>
      <c r="IW246" s="182"/>
      <c r="IX246" s="182"/>
      <c r="IY246" s="182"/>
      <c r="IZ246" s="182"/>
      <c r="JA246" s="182"/>
      <c r="JB246" s="182"/>
      <c r="JC246" s="182"/>
      <c r="JD246" s="182"/>
      <c r="JE246" s="182"/>
      <c r="JF246" s="182"/>
      <c r="JG246" s="182"/>
      <c r="JH246" s="182"/>
      <c r="JI246" s="182"/>
      <c r="JJ246" s="182"/>
      <c r="JK246" s="182"/>
      <c r="JL246" s="182"/>
      <c r="JM246" s="182"/>
      <c r="JN246" s="182"/>
      <c r="JO246" s="182"/>
      <c r="JP246" s="182"/>
      <c r="JQ246" s="182"/>
      <c r="JR246" s="182"/>
      <c r="JS246" s="182"/>
      <c r="JT246" s="182"/>
      <c r="JU246" s="182"/>
      <c r="JV246" s="182"/>
      <c r="JW246" s="182"/>
      <c r="JX246" s="182"/>
      <c r="JY246" s="182"/>
      <c r="JZ246" s="182"/>
      <c r="KA246" s="182"/>
      <c r="KB246" s="182"/>
      <c r="KC246" s="182"/>
      <c r="KD246" s="182"/>
      <c r="KE246" s="182"/>
      <c r="KF246" s="182"/>
      <c r="KG246" s="182"/>
      <c r="KH246" s="182"/>
      <c r="KI246" s="182"/>
      <c r="KJ246" s="182"/>
      <c r="KK246" s="182"/>
      <c r="KL246" s="182"/>
      <c r="KM246" s="182"/>
      <c r="KN246" s="182"/>
      <c r="KO246" s="182"/>
      <c r="KP246" s="182"/>
      <c r="KQ246" s="182"/>
      <c r="KR246" s="182"/>
      <c r="KS246" s="182"/>
      <c r="KT246" s="182"/>
      <c r="KU246" s="182"/>
      <c r="KV246" s="182"/>
      <c r="KW246" s="182"/>
      <c r="KX246" s="182"/>
      <c r="KY246" s="182"/>
      <c r="KZ246" s="182"/>
      <c r="LA246" s="182"/>
      <c r="LB246" s="182"/>
      <c r="LC246" s="182"/>
      <c r="LD246" s="182"/>
      <c r="LE246" s="182"/>
      <c r="LF246" s="182"/>
      <c r="LG246" s="182"/>
      <c r="LH246" s="182"/>
      <c r="LI246" s="182"/>
      <c r="LJ246" s="182"/>
      <c r="LK246" s="182"/>
      <c r="LL246" s="182"/>
      <c r="LM246" s="182"/>
      <c r="LN246" s="182"/>
      <c r="LO246" s="182"/>
      <c r="LP246" s="182"/>
      <c r="LQ246" s="182"/>
      <c r="LR246" s="182"/>
      <c r="LS246" s="182"/>
      <c r="LT246" s="182"/>
      <c r="LU246" s="182"/>
      <c r="LV246" s="182"/>
      <c r="LW246" s="182"/>
      <c r="LX246" s="182"/>
      <c r="LY246" s="182"/>
      <c r="LZ246" s="182"/>
      <c r="MA246" s="182"/>
      <c r="MB246" s="182"/>
      <c r="MC246" s="182"/>
      <c r="MD246" s="182"/>
      <c r="ME246" s="182"/>
      <c r="MF246" s="182"/>
      <c r="MG246" s="182"/>
      <c r="MH246" s="182"/>
      <c r="MI246" s="182"/>
      <c r="MJ246" s="182"/>
      <c r="MK246" s="182"/>
      <c r="ML246" s="182"/>
      <c r="MM246" s="182"/>
      <c r="MN246" s="182"/>
      <c r="MO246" s="182"/>
      <c r="MP246" s="182"/>
      <c r="MQ246" s="182"/>
      <c r="MR246" s="182"/>
      <c r="MS246" s="182"/>
      <c r="MT246" s="182"/>
      <c r="MU246" s="182"/>
      <c r="MV246" s="182"/>
      <c r="MW246" s="182"/>
      <c r="MX246" s="182"/>
      <c r="MY246" s="182"/>
      <c r="MZ246" s="182"/>
      <c r="NA246" s="182"/>
      <c r="NB246" s="182"/>
      <c r="NC246" s="182"/>
      <c r="ND246" s="182"/>
      <c r="NE246" s="182"/>
      <c r="NF246" s="182"/>
      <c r="NG246" s="182"/>
      <c r="NH246" s="182"/>
      <c r="NI246" s="182"/>
      <c r="NJ246" s="182"/>
      <c r="NK246" s="182"/>
      <c r="NL246" s="182"/>
      <c r="NM246" s="182"/>
      <c r="NN246" s="182"/>
      <c r="NO246" s="182"/>
      <c r="NP246" s="182"/>
      <c r="NQ246" s="182"/>
      <c r="NR246" s="182"/>
      <c r="NS246" s="182"/>
      <c r="NT246" s="182"/>
      <c r="NU246" s="182"/>
      <c r="NV246" s="182"/>
      <c r="NW246" s="182"/>
      <c r="NX246" s="182"/>
      <c r="NY246" s="182"/>
      <c r="NZ246" s="182"/>
      <c r="OA246" s="182"/>
      <c r="OB246" s="182"/>
      <c r="OC246" s="182"/>
      <c r="OD246" s="182"/>
      <c r="OE246" s="182"/>
      <c r="OF246" s="182"/>
      <c r="OG246" s="182"/>
      <c r="OH246" s="182"/>
      <c r="OI246" s="182"/>
      <c r="OJ246" s="182"/>
      <c r="OK246" s="182"/>
      <c r="OL246" s="182"/>
      <c r="OM246" s="182"/>
      <c r="ON246" s="182"/>
      <c r="OO246" s="182"/>
      <c r="OP246" s="182"/>
      <c r="OQ246" s="182"/>
      <c r="OR246" s="182"/>
      <c r="OS246" s="182"/>
      <c r="OT246" s="182"/>
      <c r="OU246" s="182"/>
      <c r="OV246" s="182"/>
      <c r="OW246" s="182"/>
      <c r="OX246" s="182"/>
      <c r="OY246" s="182"/>
      <c r="OZ246" s="182"/>
      <c r="PA246" s="182"/>
      <c r="PB246" s="182"/>
      <c r="PC246" s="182"/>
      <c r="PD246" s="182"/>
      <c r="PE246" s="182"/>
      <c r="PF246" s="182"/>
      <c r="PG246" s="182"/>
      <c r="PH246" s="182"/>
      <c r="PI246" s="182"/>
      <c r="PJ246" s="182"/>
      <c r="PK246" s="182"/>
      <c r="PL246" s="182"/>
      <c r="PM246" s="182"/>
      <c r="PN246" s="182"/>
      <c r="PO246" s="182"/>
      <c r="PP246" s="182"/>
      <c r="PQ246" s="182"/>
      <c r="PR246" s="182"/>
      <c r="PS246" s="182"/>
      <c r="PT246" s="182"/>
      <c r="PU246" s="182"/>
      <c r="PV246" s="182"/>
      <c r="PW246" s="182"/>
      <c r="PX246" s="182"/>
      <c r="PY246" s="182"/>
      <c r="PZ246" s="182"/>
      <c r="QA246" s="182"/>
      <c r="QB246" s="182"/>
      <c r="QC246" s="182"/>
      <c r="QD246" s="182"/>
      <c r="QE246" s="182"/>
      <c r="QF246" s="182"/>
      <c r="QG246" s="182"/>
      <c r="QH246" s="182"/>
      <c r="QI246" s="182"/>
      <c r="QJ246" s="182"/>
      <c r="QK246" s="182"/>
      <c r="QL246" s="182"/>
      <c r="QM246" s="182"/>
      <c r="QN246" s="182"/>
      <c r="QO246" s="182"/>
      <c r="QP246" s="182"/>
      <c r="QQ246" s="182"/>
      <c r="QR246" s="182"/>
      <c r="QS246" s="182"/>
      <c r="QT246" s="182"/>
      <c r="QU246" s="182"/>
      <c r="QV246" s="182"/>
      <c r="QW246" s="182"/>
      <c r="QX246" s="182"/>
      <c r="QY246" s="182"/>
      <c r="QZ246" s="182"/>
      <c r="RA246" s="182"/>
      <c r="RB246" s="182"/>
      <c r="RC246" s="182"/>
      <c r="RD246" s="182"/>
      <c r="RE246" s="182"/>
      <c r="RF246" s="182"/>
      <c r="RG246" s="182"/>
      <c r="RH246" s="182"/>
      <c r="RI246" s="182"/>
      <c r="RJ246" s="182"/>
      <c r="RK246" s="182"/>
      <c r="RL246" s="182"/>
      <c r="RM246" s="182"/>
      <c r="RN246" s="182"/>
      <c r="RO246" s="182"/>
      <c r="RP246" s="182"/>
      <c r="RQ246" s="182"/>
      <c r="RR246" s="182"/>
      <c r="RS246" s="182"/>
      <c r="RT246" s="182"/>
      <c r="RU246" s="182"/>
      <c r="RV246" s="182"/>
      <c r="RW246" s="182"/>
      <c r="RX246" s="182"/>
      <c r="RY246" s="182"/>
      <c r="RZ246" s="182"/>
      <c r="SA246" s="182"/>
      <c r="SB246" s="182"/>
      <c r="SC246" s="182"/>
      <c r="SD246" s="182"/>
      <c r="SE246" s="182"/>
      <c r="SF246" s="182"/>
      <c r="SG246" s="182"/>
      <c r="SH246" s="182"/>
      <c r="SI246" s="182"/>
      <c r="SJ246" s="182"/>
      <c r="SK246" s="182"/>
      <c r="SL246" s="182"/>
      <c r="SM246" s="182"/>
      <c r="SN246" s="182"/>
      <c r="SO246" s="182"/>
      <c r="SP246" s="182"/>
      <c r="SQ246" s="182"/>
      <c r="SR246" s="182"/>
      <c r="SS246" s="182"/>
      <c r="ST246" s="182"/>
      <c r="SU246" s="182"/>
      <c r="SV246" s="182"/>
      <c r="SW246" s="182"/>
      <c r="SX246" s="182"/>
      <c r="SY246" s="182"/>
      <c r="SZ246" s="182"/>
      <c r="TA246" s="182"/>
      <c r="TB246" s="182"/>
      <c r="TC246" s="182"/>
      <c r="TD246" s="182"/>
      <c r="TE246" s="182"/>
      <c r="TF246" s="182"/>
      <c r="TG246" s="182"/>
      <c r="TH246" s="182"/>
      <c r="TI246" s="182"/>
      <c r="TJ246" s="182"/>
      <c r="TK246" s="182"/>
      <c r="TL246" s="182"/>
      <c r="TM246" s="182"/>
      <c r="TN246" s="182"/>
      <c r="TO246" s="182"/>
      <c r="TP246" s="182"/>
      <c r="TQ246" s="182"/>
      <c r="TR246" s="182"/>
      <c r="TS246" s="182"/>
      <c r="TT246" s="182"/>
      <c r="TU246" s="182"/>
      <c r="TV246" s="182"/>
      <c r="TW246" s="182"/>
      <c r="TX246" s="182"/>
      <c r="TY246" s="182"/>
      <c r="TZ246" s="182"/>
      <c r="UA246" s="182"/>
      <c r="UB246" s="182"/>
      <c r="UC246" s="182"/>
      <c r="UD246" s="182"/>
      <c r="UE246" s="182"/>
      <c r="UF246" s="182"/>
      <c r="UG246" s="182"/>
      <c r="UH246" s="182"/>
      <c r="UI246" s="182"/>
      <c r="UJ246" s="182"/>
      <c r="UK246" s="182"/>
      <c r="UL246" s="182"/>
      <c r="UM246" s="182"/>
      <c r="UN246" s="182"/>
      <c r="UO246" s="182"/>
      <c r="UP246" s="182"/>
      <c r="UQ246" s="182"/>
      <c r="UR246" s="182"/>
      <c r="US246" s="182"/>
      <c r="UT246" s="182"/>
      <c r="UU246" s="182"/>
      <c r="UV246" s="182"/>
      <c r="UW246" s="182"/>
      <c r="UX246" s="182"/>
      <c r="UY246" s="182"/>
      <c r="UZ246" s="182"/>
      <c r="VA246" s="182"/>
      <c r="VB246" s="182"/>
      <c r="VC246" s="182"/>
      <c r="VD246" s="182"/>
      <c r="VE246" s="182"/>
      <c r="VF246" s="182"/>
      <c r="VG246" s="182"/>
      <c r="VH246" s="182"/>
      <c r="VI246" s="182"/>
      <c r="VJ246" s="182"/>
      <c r="VK246" s="182"/>
      <c r="VL246" s="182"/>
      <c r="VM246" s="182"/>
      <c r="VN246" s="182"/>
      <c r="VO246" s="182"/>
      <c r="VP246" s="182"/>
      <c r="VQ246" s="182"/>
      <c r="VR246" s="182"/>
      <c r="VS246" s="182"/>
      <c r="VT246" s="182"/>
      <c r="VU246" s="182"/>
      <c r="VV246" s="182"/>
      <c r="VW246" s="182"/>
      <c r="VX246" s="182"/>
      <c r="VY246" s="182"/>
      <c r="VZ246" s="182"/>
      <c r="WA246" s="182"/>
      <c r="WB246" s="182"/>
      <c r="WC246" s="182"/>
      <c r="WD246" s="182"/>
      <c r="WE246" s="182"/>
      <c r="WF246" s="182"/>
      <c r="WG246" s="182"/>
      <c r="WH246" s="182"/>
      <c r="WI246" s="182"/>
      <c r="WJ246" s="182"/>
      <c r="WK246" s="182"/>
      <c r="WL246" s="182"/>
      <c r="WM246" s="182"/>
      <c r="WN246" s="182"/>
      <c r="WO246" s="182"/>
      <c r="WP246" s="182"/>
      <c r="WQ246" s="182"/>
      <c r="WR246" s="182"/>
      <c r="WS246" s="182"/>
      <c r="WT246" s="182"/>
      <c r="WU246" s="182"/>
      <c r="WV246" s="182"/>
      <c r="WW246" s="182"/>
      <c r="WX246" s="182"/>
      <c r="WY246" s="182"/>
      <c r="WZ246" s="182"/>
      <c r="XA246" s="182"/>
      <c r="XB246" s="182"/>
      <c r="XC246" s="182"/>
      <c r="XD246" s="182"/>
      <c r="XE246" s="182"/>
      <c r="XF246" s="182"/>
      <c r="XG246" s="182"/>
      <c r="XH246" s="182"/>
      <c r="XI246" s="182"/>
      <c r="XJ246" s="182"/>
      <c r="XK246" s="182"/>
      <c r="XL246" s="182"/>
      <c r="XM246" s="182"/>
      <c r="XN246" s="182"/>
      <c r="XO246" s="182"/>
      <c r="XP246" s="182"/>
      <c r="XQ246" s="182"/>
      <c r="XR246" s="182"/>
      <c r="XS246" s="182"/>
      <c r="XT246" s="182"/>
      <c r="XU246" s="182"/>
      <c r="XV246" s="182"/>
      <c r="XW246" s="182"/>
      <c r="XX246" s="182"/>
      <c r="XY246" s="182"/>
      <c r="XZ246" s="182"/>
      <c r="YA246" s="182"/>
      <c r="YB246" s="182"/>
      <c r="YC246" s="182"/>
      <c r="YD246" s="182"/>
      <c r="YE246" s="182"/>
      <c r="YF246" s="182"/>
      <c r="YG246" s="182"/>
      <c r="YH246" s="182"/>
      <c r="YI246" s="182"/>
      <c r="YJ246" s="182"/>
      <c r="YK246" s="182"/>
      <c r="YL246" s="182"/>
      <c r="YM246" s="182"/>
      <c r="YN246" s="182"/>
      <c r="YO246" s="182"/>
      <c r="YP246" s="182"/>
      <c r="YQ246" s="182"/>
      <c r="YR246" s="182"/>
      <c r="YS246" s="182"/>
      <c r="YT246" s="182"/>
      <c r="YU246" s="182"/>
      <c r="YV246" s="182"/>
      <c r="YW246" s="182"/>
      <c r="YX246" s="182"/>
      <c r="YY246" s="182"/>
      <c r="YZ246" s="182"/>
      <c r="ZA246" s="182"/>
      <c r="ZB246" s="182"/>
      <c r="ZC246" s="182"/>
      <c r="ZD246" s="182"/>
      <c r="ZE246" s="182"/>
      <c r="ZF246" s="182"/>
      <c r="ZG246" s="182"/>
      <c r="ZH246" s="182"/>
      <c r="ZI246" s="182"/>
      <c r="ZJ246" s="182"/>
      <c r="ZK246" s="182"/>
      <c r="ZL246" s="182"/>
      <c r="ZM246" s="182"/>
      <c r="ZN246" s="182"/>
      <c r="ZO246" s="182"/>
      <c r="ZP246" s="182"/>
      <c r="ZQ246" s="182"/>
      <c r="ZR246" s="182"/>
      <c r="ZS246" s="182"/>
      <c r="ZT246" s="182"/>
      <c r="ZU246" s="182"/>
      <c r="ZV246" s="182"/>
      <c r="ZW246" s="182"/>
      <c r="ZX246" s="182"/>
      <c r="ZY246" s="182"/>
      <c r="ZZ246" s="182"/>
      <c r="AAA246" s="182"/>
      <c r="AAB246" s="182"/>
      <c r="AAC246" s="182"/>
      <c r="AAD246" s="182"/>
      <c r="AAE246" s="182"/>
      <c r="AAF246" s="182"/>
      <c r="AAG246" s="182"/>
      <c r="AAH246" s="182"/>
      <c r="AAI246" s="182"/>
      <c r="AAJ246" s="182"/>
      <c r="AAK246" s="182"/>
      <c r="AAL246" s="182"/>
      <c r="AAM246" s="182"/>
      <c r="AAN246" s="182"/>
      <c r="AAO246" s="182"/>
      <c r="AAP246" s="182"/>
      <c r="AAQ246" s="182"/>
      <c r="AAR246" s="182"/>
      <c r="AAS246" s="182"/>
      <c r="AAT246" s="182"/>
      <c r="AAU246" s="182"/>
      <c r="AAV246" s="182"/>
      <c r="AAW246" s="182"/>
      <c r="AAX246" s="182"/>
      <c r="AAY246" s="182"/>
      <c r="AAZ246" s="182"/>
      <c r="ABA246" s="182"/>
      <c r="ABB246" s="182"/>
      <c r="ABC246" s="182"/>
      <c r="ABD246" s="182"/>
      <c r="ABE246" s="182"/>
      <c r="ABF246" s="182"/>
      <c r="ABG246" s="182"/>
      <c r="ABH246" s="182"/>
      <c r="ABI246" s="182"/>
      <c r="ABJ246" s="182"/>
      <c r="ABK246" s="182"/>
      <c r="ABL246" s="182"/>
      <c r="ABM246" s="182"/>
      <c r="ABN246" s="182"/>
      <c r="ABO246" s="182"/>
      <c r="ABP246" s="182"/>
      <c r="ABQ246" s="182"/>
      <c r="ABR246" s="182"/>
      <c r="ABS246" s="182"/>
      <c r="ABT246" s="182"/>
      <c r="ABU246" s="182"/>
      <c r="ABV246" s="182"/>
      <c r="ABW246" s="182"/>
      <c r="ABX246" s="182"/>
      <c r="ABY246" s="182"/>
      <c r="ABZ246" s="182"/>
      <c r="ACA246" s="182"/>
      <c r="ACB246" s="182"/>
      <c r="ACC246" s="182"/>
      <c r="ACD246" s="182"/>
      <c r="ACE246" s="182"/>
      <c r="ACF246" s="182"/>
      <c r="ACG246" s="182"/>
      <c r="ACH246" s="182"/>
      <c r="ACI246" s="182"/>
      <c r="ACJ246" s="182"/>
      <c r="ACK246" s="182"/>
      <c r="ACL246" s="182"/>
      <c r="ACM246" s="182"/>
      <c r="ACN246" s="182"/>
      <c r="ACO246" s="182"/>
      <c r="ACP246" s="182"/>
      <c r="ACQ246" s="182"/>
      <c r="ACR246" s="182"/>
      <c r="ACS246" s="182"/>
      <c r="ACT246" s="182"/>
      <c r="ACU246" s="182"/>
      <c r="ACV246" s="182"/>
      <c r="ACW246" s="182"/>
      <c r="ACX246" s="182"/>
      <c r="ACY246" s="182"/>
      <c r="ACZ246" s="182"/>
      <c r="ADA246" s="182"/>
      <c r="ADB246" s="182"/>
      <c r="ADC246" s="182"/>
      <c r="ADD246" s="182"/>
      <c r="ADE246" s="182"/>
      <c r="ADF246" s="182"/>
      <c r="ADG246" s="182"/>
      <c r="ADH246" s="182"/>
      <c r="ADI246" s="182"/>
      <c r="ADJ246" s="182"/>
      <c r="ADK246" s="182"/>
      <c r="ADL246" s="182"/>
      <c r="ADM246" s="182"/>
      <c r="ADN246" s="182"/>
      <c r="ADO246" s="182"/>
      <c r="ADP246" s="182"/>
      <c r="ADQ246" s="182"/>
      <c r="ADR246" s="182"/>
      <c r="ADS246" s="182"/>
      <c r="ADT246" s="182"/>
      <c r="ADU246" s="182"/>
      <c r="ADV246" s="182"/>
      <c r="ADW246" s="182"/>
      <c r="ADX246" s="182"/>
      <c r="ADY246" s="182"/>
      <c r="ADZ246" s="182"/>
      <c r="AEA246" s="182"/>
      <c r="AEB246" s="182"/>
      <c r="AEC246" s="182"/>
      <c r="AED246" s="182"/>
      <c r="AEE246" s="182"/>
      <c r="AEF246" s="182"/>
      <c r="AEG246" s="182"/>
      <c r="AEH246" s="182"/>
      <c r="AEI246" s="182"/>
      <c r="AEJ246" s="182"/>
      <c r="AEK246" s="182"/>
      <c r="AEL246" s="182"/>
      <c r="AEM246" s="182"/>
      <c r="AEN246" s="182"/>
      <c r="AEO246" s="182"/>
      <c r="AEP246" s="182"/>
      <c r="AEQ246" s="182"/>
      <c r="AER246" s="182"/>
      <c r="AES246" s="182"/>
      <c r="AET246" s="182"/>
      <c r="AEU246" s="182"/>
      <c r="AEV246" s="182"/>
      <c r="AEW246" s="182"/>
      <c r="AEX246" s="182"/>
      <c r="AEY246" s="182"/>
      <c r="AEZ246" s="182"/>
      <c r="AFA246" s="182"/>
      <c r="AFB246" s="182"/>
      <c r="AFC246" s="182"/>
      <c r="AFD246" s="182"/>
      <c r="AFE246" s="182"/>
      <c r="AFF246" s="182"/>
      <c r="AFG246" s="182"/>
      <c r="AFH246" s="182"/>
      <c r="AFI246" s="182"/>
      <c r="AFJ246" s="182"/>
      <c r="AFK246" s="182"/>
      <c r="AFL246" s="182"/>
      <c r="AFM246" s="182"/>
      <c r="AFN246" s="182"/>
      <c r="AFO246" s="182"/>
      <c r="AFP246" s="182"/>
      <c r="AFQ246" s="182"/>
      <c r="AFR246" s="182"/>
      <c r="AFS246" s="182"/>
      <c r="AFT246" s="182"/>
      <c r="AFU246" s="182"/>
      <c r="AFV246" s="182"/>
      <c r="AFW246" s="182"/>
      <c r="AFX246" s="182"/>
      <c r="AFY246" s="182"/>
      <c r="AFZ246" s="182"/>
      <c r="AGA246" s="182"/>
      <c r="AGB246" s="182"/>
      <c r="AGC246" s="182"/>
      <c r="AGD246" s="182"/>
      <c r="AGE246" s="182"/>
      <c r="AGF246" s="182"/>
      <c r="AGG246" s="182"/>
      <c r="AGH246" s="182"/>
      <c r="AGI246" s="182"/>
      <c r="AGJ246" s="182"/>
      <c r="AGK246" s="182"/>
      <c r="AGL246" s="182"/>
      <c r="AGM246" s="182"/>
      <c r="AGN246" s="182"/>
      <c r="AGO246" s="182"/>
      <c r="AGP246" s="182"/>
      <c r="AGQ246" s="182"/>
      <c r="AGR246" s="182"/>
      <c r="AGS246" s="182"/>
      <c r="AGT246" s="182"/>
      <c r="AGU246" s="182"/>
      <c r="AGV246" s="182"/>
      <c r="AGW246" s="182"/>
      <c r="AGX246" s="182"/>
      <c r="AGY246" s="182"/>
      <c r="AGZ246" s="182"/>
      <c r="AHA246" s="182"/>
      <c r="AHB246" s="182"/>
      <c r="AHC246" s="182"/>
      <c r="AHD246" s="182"/>
      <c r="AHE246" s="182"/>
      <c r="AHF246" s="182"/>
      <c r="AHG246" s="182"/>
      <c r="AHH246" s="182"/>
      <c r="AHI246" s="182"/>
      <c r="AHJ246" s="182"/>
      <c r="AHK246" s="182"/>
      <c r="AHL246" s="182"/>
      <c r="AHM246" s="182"/>
      <c r="AHN246" s="182"/>
      <c r="AHO246" s="182"/>
      <c r="AHP246" s="182"/>
      <c r="AHQ246" s="182"/>
      <c r="AHR246" s="182"/>
      <c r="AHS246" s="182"/>
      <c r="AHT246" s="182"/>
      <c r="AHU246" s="182"/>
      <c r="AHV246" s="182"/>
      <c r="AHW246" s="182"/>
      <c r="AHX246" s="182"/>
      <c r="AHY246" s="182"/>
      <c r="AHZ246" s="182"/>
      <c r="AIA246" s="182"/>
      <c r="AIB246" s="182"/>
      <c r="AIC246" s="182"/>
      <c r="AID246" s="182"/>
      <c r="AIE246" s="182"/>
      <c r="AIF246" s="182"/>
      <c r="AIG246" s="182"/>
      <c r="AIH246" s="182"/>
      <c r="AII246" s="182"/>
      <c r="AIJ246" s="182"/>
      <c r="AIK246" s="182"/>
      <c r="AIL246" s="182"/>
      <c r="AIM246" s="182"/>
      <c r="AIN246" s="182"/>
      <c r="AIO246" s="182"/>
      <c r="AIP246" s="182"/>
      <c r="AIQ246" s="182"/>
      <c r="AIR246" s="182"/>
      <c r="AIS246" s="182"/>
      <c r="AIT246" s="182"/>
      <c r="AIU246" s="182"/>
      <c r="AIV246" s="182"/>
      <c r="AIW246" s="182"/>
      <c r="AIX246" s="182"/>
      <c r="AIY246" s="182"/>
      <c r="AIZ246" s="182"/>
      <c r="AJA246" s="182"/>
      <c r="AJB246" s="182"/>
      <c r="AJC246" s="182"/>
      <c r="AJD246" s="182"/>
      <c r="AJE246" s="182"/>
      <c r="AJF246" s="182"/>
      <c r="AJG246" s="182"/>
      <c r="AJH246" s="182"/>
      <c r="AJI246" s="182"/>
      <c r="AJJ246" s="182"/>
      <c r="AJK246" s="182"/>
      <c r="AJL246" s="182"/>
      <c r="AJM246" s="182"/>
      <c r="AJN246" s="182"/>
      <c r="AJO246" s="182"/>
      <c r="AJP246" s="182"/>
      <c r="AJQ246" s="182"/>
      <c r="AJR246" s="182"/>
      <c r="AJS246" s="182"/>
      <c r="AJT246" s="182"/>
      <c r="AJU246" s="182"/>
      <c r="AJV246" s="182"/>
      <c r="AJW246" s="182"/>
      <c r="AJX246" s="182"/>
      <c r="AJY246" s="182"/>
      <c r="AJZ246" s="182"/>
      <c r="AKA246" s="182"/>
      <c r="AKB246" s="182"/>
      <c r="AKC246" s="182"/>
      <c r="AKD246" s="182"/>
      <c r="AKE246" s="182"/>
      <c r="AKF246" s="182"/>
      <c r="AKG246" s="182"/>
      <c r="AKH246" s="182"/>
      <c r="AKI246" s="182"/>
      <c r="AKJ246" s="182"/>
      <c r="AKK246" s="182"/>
      <c r="AKL246" s="182"/>
      <c r="AKM246" s="182"/>
      <c r="AKN246" s="182"/>
      <c r="AKO246" s="182"/>
      <c r="AKP246" s="182"/>
      <c r="AKQ246" s="182"/>
      <c r="AKR246" s="182"/>
    </row>
    <row r="247" spans="1:987" s="173" customFormat="1">
      <c r="A247" s="207" t="s">
        <v>51</v>
      </c>
      <c r="B247" s="208" t="s">
        <v>92</v>
      </c>
      <c r="C247" s="209"/>
      <c r="D247" s="212"/>
      <c r="E247" s="214"/>
      <c r="F247" s="215"/>
      <c r="G247" s="172"/>
      <c r="H247" s="172"/>
      <c r="I247" s="172"/>
      <c r="J247" s="172"/>
      <c r="K247" s="172"/>
      <c r="L247" s="172"/>
      <c r="M247" s="172"/>
      <c r="N247" s="172"/>
      <c r="O247" s="172"/>
      <c r="P247" s="172"/>
      <c r="Q247" s="172"/>
      <c r="R247" s="172"/>
      <c r="S247" s="172"/>
      <c r="T247" s="172"/>
      <c r="U247" s="172"/>
      <c r="V247" s="172"/>
      <c r="W247" s="172"/>
      <c r="X247" s="172"/>
      <c r="Y247" s="172"/>
      <c r="Z247" s="172"/>
      <c r="AA247" s="172"/>
      <c r="AB247" s="172"/>
      <c r="AC247" s="172"/>
      <c r="AD247" s="172"/>
      <c r="AE247" s="172"/>
      <c r="AF247" s="172"/>
      <c r="AG247" s="172"/>
      <c r="AH247" s="172"/>
      <c r="AI247" s="172"/>
      <c r="AJ247" s="172"/>
      <c r="AK247" s="172"/>
      <c r="AL247" s="172"/>
      <c r="AM247" s="172"/>
      <c r="AN247" s="172"/>
      <c r="AO247" s="172"/>
      <c r="AP247" s="172"/>
      <c r="AQ247" s="172"/>
      <c r="AR247" s="172"/>
      <c r="AS247" s="172"/>
      <c r="AT247" s="172"/>
      <c r="AU247" s="172"/>
      <c r="AV247" s="172"/>
      <c r="AW247" s="172"/>
      <c r="AX247" s="172"/>
      <c r="AY247" s="172"/>
      <c r="AZ247" s="172"/>
      <c r="BA247" s="172"/>
      <c r="BB247" s="172"/>
      <c r="BC247" s="172"/>
      <c r="BD247" s="172"/>
      <c r="BE247" s="172"/>
      <c r="BF247" s="172"/>
      <c r="BG247" s="172"/>
      <c r="BH247" s="172"/>
      <c r="BI247" s="172"/>
      <c r="BJ247" s="172"/>
      <c r="BK247" s="172"/>
      <c r="BL247" s="172"/>
      <c r="BM247" s="172"/>
      <c r="BN247" s="172"/>
      <c r="BO247" s="172"/>
      <c r="BP247" s="172"/>
      <c r="BQ247" s="172"/>
      <c r="BR247" s="172"/>
      <c r="BS247" s="172"/>
      <c r="BT247" s="172"/>
      <c r="BU247" s="172"/>
      <c r="BV247" s="172"/>
      <c r="BW247" s="172"/>
      <c r="BX247" s="172"/>
      <c r="BY247" s="172"/>
      <c r="BZ247" s="172"/>
      <c r="CA247" s="172"/>
      <c r="CB247" s="172"/>
      <c r="CC247" s="172"/>
      <c r="CD247" s="172"/>
      <c r="CE247" s="172"/>
      <c r="CF247" s="172"/>
      <c r="CG247" s="172"/>
      <c r="CH247" s="172"/>
      <c r="CI247" s="172"/>
      <c r="CJ247" s="172"/>
      <c r="CK247" s="172"/>
      <c r="CL247" s="172"/>
      <c r="CM247" s="172"/>
      <c r="CN247" s="172"/>
      <c r="CO247" s="172"/>
      <c r="CP247" s="172"/>
      <c r="CQ247" s="172"/>
      <c r="CR247" s="172"/>
      <c r="CS247" s="172"/>
      <c r="CT247" s="172"/>
      <c r="CU247" s="172"/>
      <c r="CV247" s="172"/>
      <c r="CW247" s="172"/>
      <c r="CX247" s="172"/>
      <c r="CY247" s="172"/>
      <c r="CZ247" s="172"/>
      <c r="DA247" s="172"/>
      <c r="DB247" s="172"/>
      <c r="DC247" s="172"/>
      <c r="DD247" s="172"/>
      <c r="DE247" s="172"/>
      <c r="DF247" s="172"/>
      <c r="DG247" s="172"/>
      <c r="DH247" s="172"/>
      <c r="DI247" s="172"/>
      <c r="DJ247" s="172"/>
      <c r="DK247" s="172"/>
      <c r="DL247" s="172"/>
      <c r="DM247" s="172"/>
      <c r="DN247" s="172"/>
      <c r="DO247" s="172"/>
      <c r="DP247" s="172"/>
      <c r="DQ247" s="172"/>
      <c r="DR247" s="172"/>
      <c r="DS247" s="172"/>
      <c r="DT247" s="172"/>
      <c r="DU247" s="172"/>
      <c r="DV247" s="172"/>
      <c r="DW247" s="172"/>
      <c r="DX247" s="172"/>
      <c r="DY247" s="172"/>
      <c r="DZ247" s="172"/>
      <c r="EA247" s="172"/>
      <c r="EB247" s="172"/>
      <c r="EC247" s="172"/>
      <c r="ED247" s="172"/>
      <c r="EE247" s="172"/>
      <c r="EF247" s="172"/>
      <c r="EG247" s="172"/>
      <c r="EH247" s="172"/>
      <c r="EI247" s="172"/>
      <c r="EJ247" s="172"/>
      <c r="EK247" s="172"/>
      <c r="EL247" s="172"/>
      <c r="EM247" s="172"/>
      <c r="EN247" s="172"/>
      <c r="EO247" s="172"/>
      <c r="EP247" s="172"/>
      <c r="EQ247" s="172"/>
      <c r="ER247" s="172"/>
      <c r="ES247" s="172"/>
      <c r="ET247" s="172"/>
      <c r="EU247" s="172"/>
      <c r="EV247" s="172"/>
      <c r="EW247" s="172"/>
      <c r="EX247" s="172"/>
      <c r="EY247" s="172"/>
      <c r="EZ247" s="172"/>
      <c r="FA247" s="172"/>
      <c r="FB247" s="172"/>
      <c r="FC247" s="172"/>
      <c r="FD247" s="172"/>
      <c r="FE247" s="172"/>
      <c r="FF247" s="172"/>
      <c r="FG247" s="172"/>
      <c r="FH247" s="172"/>
      <c r="FI247" s="172"/>
      <c r="FJ247" s="172"/>
      <c r="FK247" s="172"/>
      <c r="FL247" s="172"/>
      <c r="FM247" s="172"/>
      <c r="FN247" s="172"/>
      <c r="FO247" s="172"/>
      <c r="FP247" s="172"/>
      <c r="FQ247" s="172"/>
      <c r="FR247" s="172"/>
      <c r="FS247" s="172"/>
      <c r="FT247" s="172"/>
      <c r="FU247" s="172"/>
      <c r="FV247" s="172"/>
      <c r="FW247" s="172"/>
      <c r="FX247" s="172"/>
      <c r="FY247" s="172"/>
      <c r="FZ247" s="172"/>
      <c r="GA247" s="172"/>
      <c r="GB247" s="172"/>
      <c r="GC247" s="172"/>
      <c r="GD247" s="172"/>
      <c r="GE247" s="172"/>
      <c r="GF247" s="172"/>
      <c r="GG247" s="172"/>
      <c r="GH247" s="172"/>
      <c r="GI247" s="172"/>
      <c r="GJ247" s="172"/>
      <c r="GK247" s="172"/>
      <c r="GL247" s="172"/>
      <c r="GM247" s="172"/>
      <c r="GN247" s="172"/>
      <c r="GO247" s="172"/>
      <c r="GP247" s="172"/>
      <c r="GQ247" s="172"/>
      <c r="GR247" s="172"/>
      <c r="GS247" s="172"/>
      <c r="GT247" s="172"/>
      <c r="GU247" s="172"/>
      <c r="GV247" s="172"/>
      <c r="GW247" s="172"/>
      <c r="GX247" s="172"/>
      <c r="GY247" s="172"/>
      <c r="GZ247" s="172"/>
      <c r="HA247" s="172"/>
      <c r="HB247" s="172"/>
      <c r="HC247" s="172"/>
      <c r="HD247" s="172"/>
      <c r="HE247" s="172"/>
      <c r="HF247" s="172"/>
      <c r="HG247" s="172"/>
      <c r="HH247" s="172"/>
      <c r="HI247" s="172"/>
      <c r="HJ247" s="172"/>
      <c r="HK247" s="172"/>
      <c r="HL247" s="172"/>
      <c r="HM247" s="172"/>
      <c r="HN247" s="172"/>
      <c r="HO247" s="172"/>
      <c r="HP247" s="172"/>
      <c r="HQ247" s="172"/>
      <c r="HR247" s="172"/>
      <c r="HS247" s="172"/>
      <c r="HT247" s="172"/>
      <c r="HU247" s="172"/>
      <c r="HV247" s="172"/>
      <c r="HW247" s="172"/>
      <c r="HX247" s="172"/>
      <c r="HY247" s="172"/>
      <c r="HZ247" s="172"/>
      <c r="IA247" s="172"/>
      <c r="IB247" s="172"/>
      <c r="IC247" s="172"/>
      <c r="ID247" s="172"/>
      <c r="IE247" s="172"/>
      <c r="IF247" s="172"/>
      <c r="IG247" s="172"/>
      <c r="IH247" s="172"/>
      <c r="II247" s="172"/>
      <c r="IJ247" s="172"/>
      <c r="IK247" s="172"/>
      <c r="IL247" s="172"/>
      <c r="IM247" s="172"/>
      <c r="IN247" s="172"/>
      <c r="IO247" s="172"/>
      <c r="IP247" s="172"/>
      <c r="IQ247" s="172"/>
      <c r="IR247" s="172"/>
      <c r="IS247" s="172"/>
      <c r="IT247" s="172"/>
      <c r="IU247" s="172"/>
      <c r="IV247" s="172"/>
      <c r="IW247" s="172"/>
      <c r="IX247" s="172"/>
      <c r="IY247" s="172"/>
      <c r="IZ247" s="172"/>
      <c r="JA247" s="172"/>
      <c r="JB247" s="172"/>
      <c r="JC247" s="172"/>
      <c r="JD247" s="172"/>
      <c r="JE247" s="172"/>
      <c r="JF247" s="172"/>
      <c r="JG247" s="172"/>
      <c r="JH247" s="172"/>
      <c r="JI247" s="172"/>
      <c r="JJ247" s="172"/>
      <c r="JK247" s="172"/>
      <c r="JL247" s="172"/>
      <c r="JM247" s="172"/>
      <c r="JN247" s="172"/>
      <c r="JO247" s="172"/>
      <c r="JP247" s="172"/>
      <c r="JQ247" s="172"/>
      <c r="JR247" s="172"/>
      <c r="JS247" s="172"/>
      <c r="JT247" s="172"/>
      <c r="JU247" s="172"/>
      <c r="JV247" s="172"/>
      <c r="JW247" s="172"/>
      <c r="JX247" s="172"/>
      <c r="JY247" s="172"/>
      <c r="JZ247" s="172"/>
      <c r="KA247" s="172"/>
      <c r="KB247" s="172"/>
      <c r="KC247" s="172"/>
      <c r="KD247" s="172"/>
      <c r="KE247" s="172"/>
      <c r="KF247" s="172"/>
      <c r="KG247" s="172"/>
      <c r="KH247" s="172"/>
      <c r="KI247" s="172"/>
      <c r="KJ247" s="172"/>
      <c r="KK247" s="172"/>
      <c r="KL247" s="172"/>
      <c r="KM247" s="172"/>
      <c r="KN247" s="172"/>
      <c r="KO247" s="172"/>
      <c r="KP247" s="172"/>
      <c r="KQ247" s="172"/>
      <c r="KR247" s="172"/>
      <c r="KS247" s="172"/>
      <c r="KT247" s="172"/>
      <c r="KU247" s="172"/>
      <c r="KV247" s="172"/>
      <c r="KW247" s="172"/>
      <c r="KX247" s="172"/>
      <c r="KY247" s="172"/>
      <c r="KZ247" s="172"/>
      <c r="LA247" s="172"/>
      <c r="LB247" s="172"/>
      <c r="LC247" s="172"/>
      <c r="LD247" s="172"/>
      <c r="LE247" s="172"/>
      <c r="LF247" s="172"/>
      <c r="LG247" s="172"/>
      <c r="LH247" s="172"/>
      <c r="LI247" s="172"/>
      <c r="LJ247" s="172"/>
      <c r="LK247" s="172"/>
      <c r="LL247" s="172"/>
      <c r="LM247" s="172"/>
      <c r="LN247" s="172"/>
      <c r="LO247" s="172"/>
      <c r="LP247" s="172"/>
      <c r="LQ247" s="172"/>
      <c r="LR247" s="172"/>
      <c r="LS247" s="172"/>
      <c r="LT247" s="172"/>
      <c r="LU247" s="172"/>
      <c r="LV247" s="172"/>
      <c r="LW247" s="172"/>
      <c r="LX247" s="172"/>
      <c r="LY247" s="172"/>
      <c r="LZ247" s="172"/>
      <c r="MA247" s="172"/>
      <c r="MB247" s="172"/>
      <c r="MC247" s="172"/>
      <c r="MD247" s="172"/>
      <c r="ME247" s="172"/>
      <c r="MF247" s="172"/>
      <c r="MG247" s="172"/>
      <c r="MH247" s="172"/>
      <c r="MI247" s="172"/>
      <c r="MJ247" s="172"/>
      <c r="MK247" s="172"/>
      <c r="ML247" s="172"/>
      <c r="MM247" s="172"/>
      <c r="MN247" s="172"/>
      <c r="MO247" s="172"/>
      <c r="MP247" s="172"/>
      <c r="MQ247" s="172"/>
      <c r="MR247" s="172"/>
      <c r="MS247" s="172"/>
      <c r="MT247" s="172"/>
      <c r="MU247" s="172"/>
      <c r="MV247" s="172"/>
      <c r="MW247" s="172"/>
      <c r="MX247" s="172"/>
      <c r="MY247" s="172"/>
      <c r="MZ247" s="172"/>
      <c r="NA247" s="172"/>
      <c r="NB247" s="172"/>
      <c r="NC247" s="172"/>
      <c r="ND247" s="172"/>
      <c r="NE247" s="172"/>
      <c r="NF247" s="172"/>
      <c r="NG247" s="172"/>
      <c r="NH247" s="172"/>
      <c r="NI247" s="172"/>
      <c r="NJ247" s="172"/>
      <c r="NK247" s="172"/>
      <c r="NL247" s="172"/>
      <c r="NM247" s="172"/>
      <c r="NN247" s="172"/>
      <c r="NO247" s="172"/>
      <c r="NP247" s="172"/>
      <c r="NQ247" s="172"/>
      <c r="NR247" s="172"/>
      <c r="NS247" s="172"/>
      <c r="NT247" s="172"/>
      <c r="NU247" s="172"/>
      <c r="NV247" s="172"/>
      <c r="NW247" s="172"/>
      <c r="NX247" s="172"/>
      <c r="NY247" s="172"/>
      <c r="NZ247" s="172"/>
      <c r="OA247" s="172"/>
      <c r="OB247" s="172"/>
      <c r="OC247" s="172"/>
      <c r="OD247" s="172"/>
      <c r="OE247" s="172"/>
      <c r="OF247" s="172"/>
      <c r="OG247" s="172"/>
      <c r="OH247" s="172"/>
      <c r="OI247" s="172"/>
      <c r="OJ247" s="172"/>
      <c r="OK247" s="172"/>
      <c r="OL247" s="172"/>
      <c r="OM247" s="172"/>
      <c r="ON247" s="172"/>
      <c r="OO247" s="172"/>
      <c r="OP247" s="172"/>
      <c r="OQ247" s="172"/>
      <c r="OR247" s="172"/>
      <c r="OS247" s="172"/>
      <c r="OT247" s="172"/>
      <c r="OU247" s="172"/>
      <c r="OV247" s="172"/>
      <c r="OW247" s="172"/>
      <c r="OX247" s="172"/>
      <c r="OY247" s="172"/>
      <c r="OZ247" s="172"/>
      <c r="PA247" s="172"/>
      <c r="PB247" s="172"/>
      <c r="PC247" s="172"/>
      <c r="PD247" s="172"/>
      <c r="PE247" s="172"/>
      <c r="PF247" s="172"/>
      <c r="PG247" s="172"/>
      <c r="PH247" s="172"/>
      <c r="PI247" s="172"/>
      <c r="PJ247" s="172"/>
      <c r="PK247" s="172"/>
      <c r="PL247" s="172"/>
      <c r="PM247" s="172"/>
      <c r="PN247" s="172"/>
      <c r="PO247" s="172"/>
      <c r="PP247" s="172"/>
      <c r="PQ247" s="172"/>
      <c r="PR247" s="172"/>
      <c r="PS247" s="172"/>
      <c r="PT247" s="172"/>
      <c r="PU247" s="172"/>
      <c r="PV247" s="172"/>
      <c r="PW247" s="172"/>
      <c r="PX247" s="172"/>
      <c r="PY247" s="172"/>
      <c r="PZ247" s="172"/>
      <c r="QA247" s="172"/>
      <c r="QB247" s="172"/>
      <c r="QC247" s="172"/>
      <c r="QD247" s="172"/>
      <c r="QE247" s="172"/>
      <c r="QF247" s="172"/>
      <c r="QG247" s="172"/>
      <c r="QH247" s="172"/>
      <c r="QI247" s="172"/>
      <c r="QJ247" s="172"/>
      <c r="QK247" s="172"/>
      <c r="QL247" s="172"/>
      <c r="QM247" s="172"/>
      <c r="QN247" s="172"/>
      <c r="QO247" s="172"/>
      <c r="QP247" s="172"/>
      <c r="QQ247" s="172"/>
      <c r="QR247" s="172"/>
      <c r="QS247" s="172"/>
      <c r="QT247" s="172"/>
      <c r="QU247" s="172"/>
      <c r="QV247" s="172"/>
      <c r="QW247" s="172"/>
      <c r="QX247" s="172"/>
      <c r="QY247" s="172"/>
      <c r="QZ247" s="172"/>
      <c r="RA247" s="172"/>
      <c r="RB247" s="172"/>
      <c r="RC247" s="172"/>
      <c r="RD247" s="172"/>
      <c r="RE247" s="172"/>
      <c r="RF247" s="172"/>
      <c r="RG247" s="172"/>
      <c r="RH247" s="172"/>
      <c r="RI247" s="172"/>
      <c r="RJ247" s="172"/>
      <c r="RK247" s="172"/>
      <c r="RL247" s="172"/>
      <c r="RM247" s="172"/>
      <c r="RN247" s="172"/>
      <c r="RO247" s="172"/>
      <c r="RP247" s="172"/>
      <c r="RQ247" s="172"/>
      <c r="RR247" s="172"/>
      <c r="RS247" s="172"/>
      <c r="RT247" s="172"/>
      <c r="RU247" s="172"/>
      <c r="RV247" s="172"/>
      <c r="RW247" s="172"/>
      <c r="RX247" s="172"/>
      <c r="RY247" s="172"/>
      <c r="RZ247" s="172"/>
      <c r="SA247" s="172"/>
      <c r="SB247" s="172"/>
      <c r="SC247" s="172"/>
      <c r="SD247" s="172"/>
      <c r="SE247" s="172"/>
      <c r="SF247" s="172"/>
      <c r="SG247" s="172"/>
      <c r="SH247" s="172"/>
      <c r="SI247" s="172"/>
      <c r="SJ247" s="172"/>
      <c r="SK247" s="172"/>
      <c r="SL247" s="172"/>
      <c r="SM247" s="172"/>
      <c r="SN247" s="172"/>
      <c r="SO247" s="172"/>
      <c r="SP247" s="172"/>
      <c r="SQ247" s="172"/>
      <c r="SR247" s="172"/>
      <c r="SS247" s="172"/>
      <c r="ST247" s="172"/>
      <c r="SU247" s="172"/>
      <c r="SV247" s="172"/>
      <c r="SW247" s="172"/>
      <c r="SX247" s="172"/>
      <c r="SY247" s="172"/>
      <c r="SZ247" s="172"/>
      <c r="TA247" s="172"/>
      <c r="TB247" s="172"/>
      <c r="TC247" s="172"/>
      <c r="TD247" s="172"/>
      <c r="TE247" s="172"/>
      <c r="TF247" s="172"/>
      <c r="TG247" s="172"/>
      <c r="TH247" s="172"/>
      <c r="TI247" s="172"/>
      <c r="TJ247" s="172"/>
      <c r="TK247" s="172"/>
      <c r="TL247" s="172"/>
      <c r="TM247" s="172"/>
      <c r="TN247" s="172"/>
      <c r="TO247" s="172"/>
      <c r="TP247" s="172"/>
      <c r="TQ247" s="172"/>
      <c r="TR247" s="172"/>
      <c r="TS247" s="172"/>
      <c r="TT247" s="172"/>
      <c r="TU247" s="172"/>
      <c r="TV247" s="172"/>
      <c r="TW247" s="172"/>
      <c r="TX247" s="172"/>
      <c r="TY247" s="172"/>
      <c r="TZ247" s="172"/>
      <c r="UA247" s="172"/>
      <c r="UB247" s="172"/>
      <c r="UC247" s="172"/>
      <c r="UD247" s="172"/>
      <c r="UE247" s="172"/>
      <c r="UF247" s="172"/>
      <c r="UG247" s="172"/>
      <c r="UH247" s="172"/>
      <c r="UI247" s="172"/>
      <c r="UJ247" s="172"/>
      <c r="UK247" s="172"/>
      <c r="UL247" s="172"/>
      <c r="UM247" s="172"/>
      <c r="UN247" s="172"/>
      <c r="UO247" s="172"/>
      <c r="UP247" s="172"/>
      <c r="UQ247" s="172"/>
      <c r="UR247" s="172"/>
      <c r="US247" s="172"/>
      <c r="UT247" s="172"/>
      <c r="UU247" s="172"/>
      <c r="UV247" s="172"/>
      <c r="UW247" s="172"/>
      <c r="UX247" s="172"/>
      <c r="UY247" s="172"/>
      <c r="UZ247" s="172"/>
      <c r="VA247" s="172"/>
      <c r="VB247" s="172"/>
      <c r="VC247" s="172"/>
      <c r="VD247" s="172"/>
      <c r="VE247" s="172"/>
      <c r="VF247" s="172"/>
      <c r="VG247" s="172"/>
      <c r="VH247" s="172"/>
      <c r="VI247" s="172"/>
      <c r="VJ247" s="172"/>
      <c r="VK247" s="172"/>
      <c r="VL247" s="172"/>
      <c r="VM247" s="172"/>
      <c r="VN247" s="172"/>
      <c r="VO247" s="172"/>
      <c r="VP247" s="172"/>
      <c r="VQ247" s="172"/>
      <c r="VR247" s="172"/>
      <c r="VS247" s="172"/>
      <c r="VT247" s="172"/>
      <c r="VU247" s="172"/>
      <c r="VV247" s="172"/>
      <c r="VW247" s="172"/>
      <c r="VX247" s="172"/>
      <c r="VY247" s="172"/>
      <c r="VZ247" s="172"/>
      <c r="WA247" s="172"/>
      <c r="WB247" s="172"/>
      <c r="WC247" s="172"/>
      <c r="WD247" s="172"/>
      <c r="WE247" s="172"/>
      <c r="WF247" s="172"/>
      <c r="WG247" s="172"/>
      <c r="WH247" s="172"/>
      <c r="WI247" s="172"/>
      <c r="WJ247" s="172"/>
      <c r="WK247" s="172"/>
      <c r="WL247" s="172"/>
      <c r="WM247" s="172"/>
      <c r="WN247" s="172"/>
      <c r="WO247" s="172"/>
      <c r="WP247" s="172"/>
      <c r="WQ247" s="172"/>
      <c r="WR247" s="172"/>
      <c r="WS247" s="172"/>
      <c r="WT247" s="172"/>
      <c r="WU247" s="172"/>
      <c r="WV247" s="172"/>
      <c r="WW247" s="172"/>
      <c r="WX247" s="172"/>
      <c r="WY247" s="172"/>
      <c r="WZ247" s="172"/>
      <c r="XA247" s="172"/>
      <c r="XB247" s="172"/>
      <c r="XC247" s="172"/>
      <c r="XD247" s="172"/>
      <c r="XE247" s="172"/>
      <c r="XF247" s="172"/>
      <c r="XG247" s="172"/>
      <c r="XH247" s="172"/>
      <c r="XI247" s="172"/>
      <c r="XJ247" s="172"/>
      <c r="XK247" s="172"/>
      <c r="XL247" s="172"/>
      <c r="XM247" s="172"/>
      <c r="XN247" s="172"/>
      <c r="XO247" s="172"/>
      <c r="XP247" s="172"/>
      <c r="XQ247" s="172"/>
      <c r="XR247" s="172"/>
      <c r="XS247" s="172"/>
      <c r="XT247" s="172"/>
      <c r="XU247" s="172"/>
      <c r="XV247" s="172"/>
      <c r="XW247" s="172"/>
      <c r="XX247" s="172"/>
      <c r="XY247" s="172"/>
      <c r="XZ247" s="172"/>
      <c r="YA247" s="172"/>
      <c r="YB247" s="172"/>
      <c r="YC247" s="172"/>
      <c r="YD247" s="172"/>
      <c r="YE247" s="172"/>
      <c r="YF247" s="172"/>
      <c r="YG247" s="172"/>
      <c r="YH247" s="172"/>
      <c r="YI247" s="172"/>
      <c r="YJ247" s="172"/>
      <c r="YK247" s="172"/>
      <c r="YL247" s="172"/>
      <c r="YM247" s="172"/>
      <c r="YN247" s="172"/>
      <c r="YO247" s="172"/>
      <c r="YP247" s="172"/>
      <c r="YQ247" s="172"/>
      <c r="YR247" s="172"/>
      <c r="YS247" s="172"/>
      <c r="YT247" s="172"/>
      <c r="YU247" s="172"/>
      <c r="YV247" s="172"/>
      <c r="YW247" s="172"/>
      <c r="YX247" s="172"/>
      <c r="YY247" s="172"/>
      <c r="YZ247" s="172"/>
      <c r="ZA247" s="172"/>
      <c r="ZB247" s="172"/>
      <c r="ZC247" s="172"/>
      <c r="ZD247" s="172"/>
      <c r="ZE247" s="172"/>
      <c r="ZF247" s="172"/>
      <c r="ZG247" s="172"/>
      <c r="ZH247" s="172"/>
      <c r="ZI247" s="172"/>
      <c r="ZJ247" s="172"/>
      <c r="ZK247" s="172"/>
      <c r="ZL247" s="172"/>
      <c r="ZM247" s="172"/>
      <c r="ZN247" s="172"/>
      <c r="ZO247" s="172"/>
      <c r="ZP247" s="172"/>
      <c r="ZQ247" s="172"/>
      <c r="ZR247" s="172"/>
      <c r="ZS247" s="172"/>
      <c r="ZT247" s="172"/>
      <c r="ZU247" s="172"/>
      <c r="ZV247" s="172"/>
      <c r="ZW247" s="172"/>
      <c r="ZX247" s="172"/>
      <c r="ZY247" s="172"/>
      <c r="ZZ247" s="172"/>
      <c r="AAA247" s="172"/>
      <c r="AAB247" s="172"/>
      <c r="AAC247" s="172"/>
      <c r="AAD247" s="172"/>
      <c r="AAE247" s="172"/>
      <c r="AAF247" s="172"/>
      <c r="AAG247" s="172"/>
      <c r="AAH247" s="172"/>
      <c r="AAI247" s="172"/>
      <c r="AAJ247" s="172"/>
      <c r="AAK247" s="172"/>
      <c r="AAL247" s="172"/>
      <c r="AAM247" s="172"/>
      <c r="AAN247" s="172"/>
      <c r="AAO247" s="172"/>
      <c r="AAP247" s="172"/>
      <c r="AAQ247" s="172"/>
      <c r="AAR247" s="172"/>
      <c r="AAS247" s="172"/>
      <c r="AAT247" s="172"/>
      <c r="AAU247" s="172"/>
      <c r="AAV247" s="172"/>
      <c r="AAW247" s="172"/>
      <c r="AAX247" s="172"/>
      <c r="AAY247" s="172"/>
      <c r="AAZ247" s="172"/>
      <c r="ABA247" s="172"/>
      <c r="ABB247" s="172"/>
      <c r="ABC247" s="172"/>
      <c r="ABD247" s="172"/>
      <c r="ABE247" s="172"/>
      <c r="ABF247" s="172"/>
      <c r="ABG247" s="172"/>
      <c r="ABH247" s="172"/>
      <c r="ABI247" s="172"/>
      <c r="ABJ247" s="172"/>
      <c r="ABK247" s="172"/>
      <c r="ABL247" s="172"/>
      <c r="ABM247" s="172"/>
      <c r="ABN247" s="172"/>
      <c r="ABO247" s="172"/>
      <c r="ABP247" s="172"/>
      <c r="ABQ247" s="172"/>
      <c r="ABR247" s="172"/>
      <c r="ABS247" s="172"/>
      <c r="ABT247" s="172"/>
      <c r="ABU247" s="172"/>
      <c r="ABV247" s="172"/>
      <c r="ABW247" s="172"/>
      <c r="ABX247" s="172"/>
      <c r="ABY247" s="172"/>
      <c r="ABZ247" s="172"/>
      <c r="ACA247" s="172"/>
      <c r="ACB247" s="172"/>
      <c r="ACC247" s="172"/>
      <c r="ACD247" s="172"/>
      <c r="ACE247" s="172"/>
      <c r="ACF247" s="172"/>
      <c r="ACG247" s="172"/>
      <c r="ACH247" s="172"/>
      <c r="ACI247" s="172"/>
      <c r="ACJ247" s="172"/>
      <c r="ACK247" s="172"/>
      <c r="ACL247" s="172"/>
      <c r="ACM247" s="172"/>
      <c r="ACN247" s="172"/>
      <c r="ACO247" s="172"/>
      <c r="ACP247" s="172"/>
      <c r="ACQ247" s="172"/>
      <c r="ACR247" s="172"/>
      <c r="ACS247" s="172"/>
      <c r="ACT247" s="172"/>
      <c r="ACU247" s="172"/>
      <c r="ACV247" s="172"/>
      <c r="ACW247" s="172"/>
      <c r="ACX247" s="172"/>
      <c r="ACY247" s="172"/>
      <c r="ACZ247" s="172"/>
      <c r="ADA247" s="172"/>
      <c r="ADB247" s="172"/>
      <c r="ADC247" s="172"/>
      <c r="ADD247" s="172"/>
      <c r="ADE247" s="172"/>
      <c r="ADF247" s="172"/>
      <c r="ADG247" s="172"/>
      <c r="ADH247" s="172"/>
      <c r="ADI247" s="172"/>
      <c r="ADJ247" s="172"/>
      <c r="ADK247" s="172"/>
      <c r="ADL247" s="172"/>
      <c r="ADM247" s="172"/>
      <c r="ADN247" s="172"/>
      <c r="ADO247" s="172"/>
      <c r="ADP247" s="172"/>
      <c r="ADQ247" s="172"/>
      <c r="ADR247" s="172"/>
      <c r="ADS247" s="172"/>
      <c r="ADT247" s="172"/>
      <c r="ADU247" s="172"/>
      <c r="ADV247" s="172"/>
      <c r="ADW247" s="172"/>
      <c r="ADX247" s="172"/>
      <c r="ADY247" s="172"/>
      <c r="ADZ247" s="172"/>
      <c r="AEA247" s="172"/>
      <c r="AEB247" s="172"/>
      <c r="AEC247" s="172"/>
      <c r="AED247" s="172"/>
      <c r="AEE247" s="172"/>
      <c r="AEF247" s="172"/>
      <c r="AEG247" s="172"/>
      <c r="AEH247" s="172"/>
      <c r="AEI247" s="172"/>
      <c r="AEJ247" s="172"/>
      <c r="AEK247" s="172"/>
      <c r="AEL247" s="172"/>
      <c r="AEM247" s="172"/>
      <c r="AEN247" s="172"/>
      <c r="AEO247" s="172"/>
      <c r="AEP247" s="172"/>
      <c r="AEQ247" s="172"/>
      <c r="AER247" s="172"/>
      <c r="AES247" s="172"/>
      <c r="AET247" s="172"/>
      <c r="AEU247" s="172"/>
      <c r="AEV247" s="172"/>
      <c r="AEW247" s="172"/>
      <c r="AEX247" s="172"/>
      <c r="AEY247" s="172"/>
      <c r="AEZ247" s="172"/>
      <c r="AFA247" s="172"/>
      <c r="AFB247" s="172"/>
      <c r="AFC247" s="172"/>
      <c r="AFD247" s="172"/>
      <c r="AFE247" s="172"/>
      <c r="AFF247" s="172"/>
      <c r="AFG247" s="172"/>
      <c r="AFH247" s="172"/>
      <c r="AFI247" s="172"/>
      <c r="AFJ247" s="172"/>
      <c r="AFK247" s="172"/>
      <c r="AFL247" s="172"/>
      <c r="AFM247" s="172"/>
      <c r="AFN247" s="172"/>
      <c r="AFO247" s="172"/>
      <c r="AFP247" s="172"/>
      <c r="AFQ247" s="172"/>
      <c r="AFR247" s="172"/>
      <c r="AFS247" s="172"/>
      <c r="AFT247" s="172"/>
      <c r="AFU247" s="172"/>
      <c r="AFV247" s="172"/>
      <c r="AFW247" s="172"/>
      <c r="AFX247" s="172"/>
      <c r="AFY247" s="172"/>
      <c r="AFZ247" s="172"/>
      <c r="AGA247" s="172"/>
      <c r="AGB247" s="172"/>
      <c r="AGC247" s="172"/>
      <c r="AGD247" s="172"/>
      <c r="AGE247" s="172"/>
      <c r="AGF247" s="172"/>
      <c r="AGG247" s="172"/>
      <c r="AGH247" s="172"/>
      <c r="AGI247" s="172"/>
      <c r="AGJ247" s="172"/>
      <c r="AGK247" s="172"/>
      <c r="AGL247" s="172"/>
      <c r="AGM247" s="172"/>
      <c r="AGN247" s="172"/>
      <c r="AGO247" s="172"/>
      <c r="AGP247" s="172"/>
      <c r="AGQ247" s="172"/>
      <c r="AGR247" s="172"/>
      <c r="AGS247" s="172"/>
      <c r="AGT247" s="172"/>
      <c r="AGU247" s="172"/>
      <c r="AGV247" s="172"/>
      <c r="AGW247" s="172"/>
      <c r="AGX247" s="172"/>
      <c r="AGY247" s="172"/>
      <c r="AGZ247" s="172"/>
      <c r="AHA247" s="172"/>
      <c r="AHB247" s="172"/>
      <c r="AHC247" s="172"/>
      <c r="AHD247" s="172"/>
      <c r="AHE247" s="172"/>
      <c r="AHF247" s="172"/>
      <c r="AHG247" s="172"/>
      <c r="AHH247" s="172"/>
      <c r="AHI247" s="172"/>
      <c r="AHJ247" s="172"/>
      <c r="AHK247" s="172"/>
      <c r="AHL247" s="172"/>
      <c r="AHM247" s="172"/>
      <c r="AHN247" s="172"/>
      <c r="AHO247" s="172"/>
      <c r="AHP247" s="172"/>
      <c r="AHQ247" s="172"/>
      <c r="AHR247" s="172"/>
      <c r="AHS247" s="172"/>
      <c r="AHT247" s="172"/>
      <c r="AHU247" s="172"/>
      <c r="AHV247" s="172"/>
      <c r="AHW247" s="172"/>
      <c r="AHX247" s="172"/>
      <c r="AHY247" s="172"/>
      <c r="AHZ247" s="172"/>
      <c r="AIA247" s="172"/>
      <c r="AIB247" s="172"/>
      <c r="AIC247" s="172"/>
      <c r="AID247" s="172"/>
      <c r="AIE247" s="172"/>
      <c r="AIF247" s="172"/>
      <c r="AIG247" s="172"/>
      <c r="AIH247" s="172"/>
      <c r="AII247" s="172"/>
      <c r="AIJ247" s="172"/>
      <c r="AIK247" s="172"/>
      <c r="AIL247" s="172"/>
      <c r="AIM247" s="172"/>
      <c r="AIN247" s="172"/>
      <c r="AIO247" s="172"/>
      <c r="AIP247" s="172"/>
      <c r="AIQ247" s="172"/>
      <c r="AIR247" s="172"/>
      <c r="AIS247" s="172"/>
      <c r="AIT247" s="172"/>
      <c r="AIU247" s="172"/>
      <c r="AIV247" s="172"/>
      <c r="AIW247" s="172"/>
      <c r="AIX247" s="172"/>
      <c r="AIY247" s="172"/>
      <c r="AIZ247" s="172"/>
      <c r="AJA247" s="172"/>
      <c r="AJB247" s="172"/>
      <c r="AJC247" s="172"/>
      <c r="AJD247" s="172"/>
      <c r="AJE247" s="172"/>
      <c r="AJF247" s="172"/>
      <c r="AJG247" s="172"/>
      <c r="AJH247" s="172"/>
      <c r="AJI247" s="172"/>
      <c r="AJJ247" s="172"/>
      <c r="AJK247" s="172"/>
      <c r="AJL247" s="172"/>
      <c r="AJM247" s="172"/>
      <c r="AJN247" s="172"/>
      <c r="AJO247" s="172"/>
      <c r="AJP247" s="172"/>
      <c r="AJQ247" s="172"/>
      <c r="AJR247" s="172"/>
      <c r="AJS247" s="172"/>
      <c r="AJT247" s="172"/>
      <c r="AJU247" s="172"/>
      <c r="AJV247" s="172"/>
      <c r="AJW247" s="172"/>
      <c r="AJX247" s="172"/>
      <c r="AJY247" s="172"/>
      <c r="AJZ247" s="172"/>
      <c r="AKA247" s="172"/>
      <c r="AKB247" s="172"/>
      <c r="AKC247" s="172"/>
      <c r="AKD247" s="172"/>
      <c r="AKE247" s="172"/>
      <c r="AKF247" s="172"/>
      <c r="AKG247" s="172"/>
      <c r="AKH247" s="172"/>
      <c r="AKI247" s="172"/>
      <c r="AKJ247" s="172"/>
      <c r="AKK247" s="172"/>
      <c r="AKL247" s="172"/>
      <c r="AKM247" s="172"/>
      <c r="AKN247" s="172"/>
      <c r="AKO247" s="172"/>
      <c r="AKP247" s="172"/>
      <c r="AKQ247" s="172"/>
      <c r="AKR247" s="172"/>
      <c r="AKS247" s="172"/>
      <c r="AKT247" s="172"/>
      <c r="AKU247" s="172"/>
      <c r="AKV247" s="172"/>
      <c r="AKW247" s="172"/>
      <c r="AKX247" s="172"/>
      <c r="AKY247" s="172"/>
    </row>
    <row r="248" spans="1:987" s="41" customFormat="1" ht="38.25">
      <c r="A248" s="161" t="s">
        <v>53</v>
      </c>
      <c r="B248" s="254" t="s">
        <v>275</v>
      </c>
      <c r="C248" s="45" t="s">
        <v>8</v>
      </c>
      <c r="D248" s="46">
        <v>1</v>
      </c>
      <c r="E248" s="46"/>
      <c r="F248" s="19">
        <f t="shared" ref="F248:F256" si="20">ROUND(D248*E248,2)</f>
        <v>0</v>
      </c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  <c r="IT248" s="1"/>
      <c r="IU248" s="1"/>
      <c r="IV248" s="1"/>
      <c r="IW248" s="1"/>
      <c r="IX248" s="1"/>
      <c r="IY248" s="1"/>
      <c r="IZ248" s="1"/>
      <c r="JA248" s="1"/>
      <c r="JB248" s="1"/>
      <c r="JC248" s="1"/>
      <c r="JD248" s="1"/>
      <c r="JE248" s="1"/>
      <c r="JF248" s="1"/>
      <c r="JG248" s="1"/>
      <c r="JH248" s="1"/>
      <c r="JI248" s="1"/>
      <c r="JJ248" s="1"/>
      <c r="JK248" s="1"/>
      <c r="JL248" s="1"/>
      <c r="JM248" s="1"/>
      <c r="JN248" s="1"/>
      <c r="JO248" s="1"/>
      <c r="JP248" s="1"/>
      <c r="JQ248" s="1"/>
      <c r="JR248" s="1"/>
      <c r="JS248" s="1"/>
      <c r="JT248" s="1"/>
      <c r="JU248" s="1"/>
      <c r="JV248" s="1"/>
      <c r="JW248" s="1"/>
      <c r="JX248" s="1"/>
      <c r="JY248" s="1"/>
      <c r="JZ248" s="1"/>
      <c r="KA248" s="1"/>
      <c r="KB248" s="1"/>
      <c r="KC248" s="1"/>
      <c r="KD248" s="1"/>
      <c r="KE248" s="1"/>
      <c r="KF248" s="1"/>
      <c r="KG248" s="1"/>
      <c r="KH248" s="1"/>
      <c r="KI248" s="1"/>
      <c r="KJ248" s="1"/>
      <c r="KK248" s="1"/>
      <c r="KL248" s="1"/>
      <c r="KM248" s="1"/>
      <c r="KN248" s="1"/>
      <c r="KO248" s="1"/>
      <c r="KP248" s="1"/>
      <c r="KQ248" s="1"/>
      <c r="KR248" s="1"/>
      <c r="KS248" s="1"/>
      <c r="KT248" s="1"/>
      <c r="KU248" s="1"/>
      <c r="KV248" s="1"/>
      <c r="KW248" s="1"/>
      <c r="KX248" s="1"/>
      <c r="KY248" s="1"/>
      <c r="KZ248" s="1"/>
      <c r="LA248" s="1"/>
      <c r="LB248" s="1"/>
      <c r="LC248" s="1"/>
      <c r="LD248" s="1"/>
      <c r="LE248" s="1"/>
      <c r="LF248" s="1"/>
      <c r="LG248" s="1"/>
      <c r="LH248" s="1"/>
      <c r="LI248" s="1"/>
      <c r="LJ248" s="1"/>
      <c r="LK248" s="1"/>
      <c r="LL248" s="1"/>
      <c r="LM248" s="1"/>
      <c r="LN248" s="1"/>
      <c r="LO248" s="1"/>
      <c r="LP248" s="1"/>
      <c r="LQ248" s="1"/>
      <c r="LR248" s="1"/>
      <c r="LS248" s="1"/>
      <c r="LT248" s="1"/>
      <c r="LU248" s="1"/>
      <c r="LV248" s="1"/>
      <c r="LW248" s="1"/>
      <c r="LX248" s="1"/>
      <c r="LY248" s="1"/>
      <c r="LZ248" s="1"/>
      <c r="MA248" s="1"/>
      <c r="MB248" s="1"/>
      <c r="MC248" s="1"/>
      <c r="MD248" s="1"/>
      <c r="ME248" s="1"/>
      <c r="MF248" s="1"/>
      <c r="MG248" s="1"/>
      <c r="MH248" s="1"/>
      <c r="MI248" s="1"/>
      <c r="MJ248" s="1"/>
      <c r="MK248" s="1"/>
      <c r="ML248" s="1"/>
      <c r="MM248" s="1"/>
      <c r="MN248" s="1"/>
      <c r="MO248" s="1"/>
      <c r="MP248" s="1"/>
      <c r="MQ248" s="1"/>
      <c r="MR248" s="1"/>
      <c r="MS248" s="1"/>
      <c r="MT248" s="1"/>
      <c r="MU248" s="1"/>
      <c r="MV248" s="1"/>
      <c r="MW248" s="1"/>
      <c r="MX248" s="1"/>
      <c r="MY248" s="1"/>
      <c r="MZ248" s="1"/>
      <c r="NA248" s="1"/>
      <c r="NB248" s="1"/>
      <c r="NC248" s="1"/>
      <c r="ND248" s="1"/>
      <c r="NE248" s="1"/>
      <c r="NF248" s="1"/>
      <c r="NG248" s="1"/>
      <c r="NH248" s="1"/>
      <c r="NI248" s="1"/>
      <c r="NJ248" s="1"/>
      <c r="NK248" s="1"/>
      <c r="NL248" s="1"/>
      <c r="NM248" s="1"/>
      <c r="NN248" s="1"/>
      <c r="NO248" s="1"/>
      <c r="NP248" s="1"/>
      <c r="NQ248" s="1"/>
      <c r="NR248" s="1"/>
      <c r="NS248" s="1"/>
      <c r="NT248" s="1"/>
      <c r="NU248" s="1"/>
      <c r="NV248" s="1"/>
      <c r="NW248" s="1"/>
      <c r="NX248" s="1"/>
      <c r="NY248" s="1"/>
      <c r="NZ248" s="1"/>
      <c r="OA248" s="1"/>
      <c r="OB248" s="1"/>
      <c r="OC248" s="1"/>
      <c r="OD248" s="1"/>
      <c r="OE248" s="1"/>
      <c r="OF248" s="1"/>
      <c r="OG248" s="1"/>
      <c r="OH248" s="1"/>
      <c r="OI248" s="1"/>
      <c r="OJ248" s="1"/>
      <c r="OK248" s="1"/>
      <c r="OL248" s="1"/>
      <c r="OM248" s="1"/>
      <c r="ON248" s="1"/>
      <c r="OO248" s="1"/>
      <c r="OP248" s="1"/>
      <c r="OQ248" s="1"/>
      <c r="OR248" s="1"/>
      <c r="OS248" s="1"/>
      <c r="OT248" s="1"/>
      <c r="OU248" s="1"/>
      <c r="OV248" s="1"/>
      <c r="OW248" s="1"/>
      <c r="OX248" s="1"/>
      <c r="OY248" s="1"/>
      <c r="OZ248" s="1"/>
      <c r="PA248" s="1"/>
      <c r="PB248" s="1"/>
      <c r="PC248" s="1"/>
      <c r="PD248" s="1"/>
      <c r="PE248" s="1"/>
      <c r="PF248" s="1"/>
      <c r="PG248" s="1"/>
      <c r="PH248" s="1"/>
      <c r="PI248" s="1"/>
      <c r="PJ248" s="1"/>
      <c r="PK248" s="1"/>
      <c r="PL248" s="1"/>
      <c r="PM248" s="1"/>
      <c r="PN248" s="1"/>
      <c r="PO248" s="1"/>
      <c r="PP248" s="1"/>
      <c r="PQ248" s="1"/>
      <c r="PR248" s="1"/>
      <c r="PS248" s="1"/>
      <c r="PT248" s="1"/>
      <c r="PU248" s="1"/>
      <c r="PV248" s="1"/>
      <c r="PW248" s="1"/>
      <c r="PX248" s="1"/>
      <c r="PY248" s="1"/>
      <c r="PZ248" s="1"/>
      <c r="QA248" s="1"/>
      <c r="QB248" s="1"/>
      <c r="QC248" s="1"/>
      <c r="QD248" s="1"/>
      <c r="QE248" s="1"/>
      <c r="QF248" s="1"/>
      <c r="QG248" s="1"/>
      <c r="QH248" s="1"/>
      <c r="QI248" s="1"/>
      <c r="QJ248" s="1"/>
      <c r="QK248" s="1"/>
      <c r="QL248" s="1"/>
      <c r="QM248" s="1"/>
      <c r="QN248" s="1"/>
      <c r="QO248" s="1"/>
      <c r="QP248" s="1"/>
      <c r="QQ248" s="1"/>
      <c r="QR248" s="1"/>
      <c r="QS248" s="1"/>
      <c r="QT248" s="1"/>
      <c r="QU248" s="1"/>
      <c r="QV248" s="1"/>
      <c r="QW248" s="1"/>
      <c r="QX248" s="1"/>
      <c r="QY248" s="1"/>
      <c r="QZ248" s="1"/>
      <c r="RA248" s="1"/>
      <c r="RB248" s="1"/>
      <c r="RC248" s="1"/>
      <c r="RD248" s="1"/>
      <c r="RE248" s="1"/>
      <c r="RF248" s="1"/>
      <c r="RG248" s="1"/>
      <c r="RH248" s="1"/>
      <c r="RI248" s="1"/>
      <c r="RJ248" s="1"/>
      <c r="RK248" s="1"/>
      <c r="RL248" s="1"/>
      <c r="RM248" s="1"/>
      <c r="RN248" s="1"/>
      <c r="RO248" s="1"/>
      <c r="RP248" s="1"/>
      <c r="RQ248" s="1"/>
      <c r="RR248" s="1"/>
      <c r="RS248" s="1"/>
      <c r="RT248" s="1"/>
      <c r="RU248" s="1"/>
      <c r="RV248" s="1"/>
      <c r="RW248" s="1"/>
      <c r="RX248" s="1"/>
      <c r="RY248" s="1"/>
      <c r="RZ248" s="1"/>
      <c r="SA248" s="1"/>
      <c r="SB248" s="1"/>
      <c r="SC248" s="1"/>
      <c r="SD248" s="1"/>
      <c r="SE248" s="1"/>
      <c r="SF248" s="1"/>
      <c r="SG248" s="1"/>
      <c r="SH248" s="1"/>
      <c r="SI248" s="1"/>
      <c r="SJ248" s="1"/>
      <c r="SK248" s="1"/>
      <c r="SL248" s="1"/>
      <c r="SM248" s="1"/>
      <c r="SN248" s="1"/>
      <c r="SO248" s="1"/>
      <c r="SP248" s="1"/>
      <c r="SQ248" s="1"/>
      <c r="SR248" s="1"/>
      <c r="SS248" s="1"/>
      <c r="ST248" s="1"/>
      <c r="SU248" s="1"/>
      <c r="SV248" s="1"/>
      <c r="SW248" s="1"/>
      <c r="SX248" s="1"/>
      <c r="SY248" s="1"/>
      <c r="SZ248" s="1"/>
      <c r="TA248" s="1"/>
      <c r="TB248" s="1"/>
      <c r="TC248" s="1"/>
      <c r="TD248" s="1"/>
      <c r="TE248" s="1"/>
      <c r="TF248" s="1"/>
      <c r="TG248" s="1"/>
      <c r="TH248" s="1"/>
      <c r="TI248" s="1"/>
      <c r="TJ248" s="1"/>
      <c r="TK248" s="1"/>
      <c r="TL248" s="1"/>
      <c r="TM248" s="1"/>
      <c r="TN248" s="1"/>
      <c r="TO248" s="1"/>
      <c r="TP248" s="1"/>
      <c r="TQ248" s="1"/>
      <c r="TR248" s="1"/>
      <c r="TS248" s="1"/>
      <c r="TT248" s="1"/>
      <c r="TU248" s="1"/>
      <c r="TV248" s="1"/>
      <c r="TW248" s="1"/>
      <c r="TX248" s="1"/>
      <c r="TY248" s="1"/>
      <c r="TZ248" s="1"/>
      <c r="UA248" s="1"/>
      <c r="UB248" s="1"/>
      <c r="UC248" s="1"/>
      <c r="UD248" s="1"/>
      <c r="UE248" s="1"/>
      <c r="UF248" s="1"/>
      <c r="UG248" s="1"/>
      <c r="UH248" s="1"/>
      <c r="UI248" s="1"/>
      <c r="UJ248" s="1"/>
      <c r="UK248" s="1"/>
      <c r="UL248" s="1"/>
      <c r="UM248" s="1"/>
      <c r="UN248" s="1"/>
      <c r="UO248" s="1"/>
      <c r="UP248" s="1"/>
      <c r="UQ248" s="1"/>
      <c r="UR248" s="1"/>
      <c r="US248" s="1"/>
      <c r="UT248" s="1"/>
      <c r="UU248" s="1"/>
      <c r="UV248" s="1"/>
      <c r="UW248" s="1"/>
      <c r="UX248" s="1"/>
      <c r="UY248" s="1"/>
      <c r="UZ248" s="1"/>
      <c r="VA248" s="1"/>
      <c r="VB248" s="1"/>
      <c r="VC248" s="1"/>
      <c r="VD248" s="1"/>
      <c r="VE248" s="1"/>
      <c r="VF248" s="1"/>
      <c r="VG248" s="1"/>
      <c r="VH248" s="1"/>
      <c r="VI248" s="1"/>
      <c r="VJ248" s="1"/>
      <c r="VK248" s="1"/>
      <c r="VL248" s="1"/>
      <c r="VM248" s="1"/>
      <c r="VN248" s="1"/>
      <c r="VO248" s="1"/>
      <c r="VP248" s="1"/>
      <c r="VQ248" s="1"/>
      <c r="VR248" s="1"/>
      <c r="VS248" s="1"/>
      <c r="VT248" s="1"/>
      <c r="VU248" s="1"/>
      <c r="VV248" s="1"/>
      <c r="VW248" s="1"/>
      <c r="VX248" s="1"/>
      <c r="VY248" s="1"/>
      <c r="VZ248" s="1"/>
      <c r="WA248" s="1"/>
      <c r="WB248" s="1"/>
      <c r="WC248" s="1"/>
      <c r="WD248" s="1"/>
      <c r="WE248" s="1"/>
      <c r="WF248" s="1"/>
      <c r="WG248" s="1"/>
      <c r="WH248" s="1"/>
      <c r="WI248" s="1"/>
      <c r="WJ248" s="1"/>
      <c r="WK248" s="1"/>
      <c r="WL248" s="1"/>
      <c r="WM248" s="1"/>
      <c r="WN248" s="1"/>
      <c r="WO248" s="1"/>
      <c r="WP248" s="1"/>
      <c r="WQ248" s="1"/>
      <c r="WR248" s="1"/>
      <c r="WS248" s="1"/>
      <c r="WT248" s="1"/>
      <c r="WU248" s="1"/>
      <c r="WV248" s="1"/>
      <c r="WW248" s="1"/>
      <c r="WX248" s="1"/>
      <c r="WY248" s="1"/>
      <c r="WZ248" s="1"/>
      <c r="XA248" s="1"/>
      <c r="XB248" s="1"/>
      <c r="XC248" s="1"/>
      <c r="XD248" s="1"/>
      <c r="XE248" s="1"/>
      <c r="XF248" s="1"/>
      <c r="XG248" s="1"/>
      <c r="XH248" s="1"/>
      <c r="XI248" s="1"/>
      <c r="XJ248" s="1"/>
      <c r="XK248" s="1"/>
      <c r="XL248" s="1"/>
      <c r="XM248" s="1"/>
      <c r="XN248" s="1"/>
      <c r="XO248" s="1"/>
      <c r="XP248" s="1"/>
      <c r="XQ248" s="1"/>
      <c r="XR248" s="1"/>
      <c r="XS248" s="1"/>
      <c r="XT248" s="1"/>
      <c r="XU248" s="1"/>
      <c r="XV248" s="1"/>
      <c r="XW248" s="1"/>
      <c r="XX248" s="1"/>
      <c r="XY248" s="1"/>
      <c r="XZ248" s="1"/>
      <c r="YA248" s="1"/>
      <c r="YB248" s="1"/>
      <c r="YC248" s="1"/>
      <c r="YD248" s="1"/>
      <c r="YE248" s="1"/>
      <c r="YF248" s="1"/>
      <c r="YG248" s="1"/>
      <c r="YH248" s="1"/>
      <c r="YI248" s="1"/>
      <c r="YJ248" s="1"/>
      <c r="YK248" s="1"/>
      <c r="YL248" s="1"/>
      <c r="YM248" s="1"/>
      <c r="YN248" s="1"/>
      <c r="YO248" s="1"/>
      <c r="YP248" s="1"/>
      <c r="YQ248" s="1"/>
      <c r="YR248" s="1"/>
      <c r="YS248" s="1"/>
      <c r="YT248" s="1"/>
      <c r="YU248" s="1"/>
      <c r="YV248" s="1"/>
      <c r="YW248" s="1"/>
      <c r="YX248" s="1"/>
      <c r="YY248" s="1"/>
      <c r="YZ248" s="1"/>
      <c r="ZA248" s="1"/>
      <c r="ZB248" s="1"/>
      <c r="ZC248" s="1"/>
      <c r="ZD248" s="1"/>
      <c r="ZE248" s="1"/>
      <c r="ZF248" s="1"/>
      <c r="ZG248" s="1"/>
      <c r="ZH248" s="1"/>
      <c r="ZI248" s="1"/>
      <c r="ZJ248" s="1"/>
      <c r="ZK248" s="1"/>
      <c r="ZL248" s="1"/>
      <c r="ZM248" s="1"/>
      <c r="ZN248" s="1"/>
      <c r="ZO248" s="1"/>
      <c r="ZP248" s="1"/>
      <c r="ZQ248" s="1"/>
      <c r="ZR248" s="1"/>
      <c r="ZS248" s="1"/>
      <c r="ZT248" s="1"/>
      <c r="ZU248" s="1"/>
      <c r="ZV248" s="1"/>
      <c r="ZW248" s="1"/>
      <c r="ZX248" s="1"/>
      <c r="ZY248" s="1"/>
      <c r="ZZ248" s="1"/>
      <c r="AAA248" s="1"/>
      <c r="AAB248" s="1"/>
      <c r="AAC248" s="1"/>
      <c r="AAD248" s="1"/>
      <c r="AAE248" s="1"/>
      <c r="AAF248" s="1"/>
      <c r="AAG248" s="1"/>
      <c r="AAH248" s="1"/>
      <c r="AAI248" s="1"/>
      <c r="AAJ248" s="1"/>
      <c r="AAK248" s="1"/>
      <c r="AAL248" s="1"/>
      <c r="AAM248" s="1"/>
      <c r="AAN248" s="1"/>
      <c r="AAO248" s="1"/>
      <c r="AAP248" s="1"/>
      <c r="AAQ248" s="1"/>
      <c r="AAR248" s="1"/>
      <c r="AAS248" s="1"/>
      <c r="AAT248" s="1"/>
      <c r="AAU248" s="1"/>
      <c r="AAV248" s="1"/>
      <c r="AAW248" s="1"/>
      <c r="AAX248" s="1"/>
      <c r="AAY248" s="1"/>
      <c r="AAZ248" s="1"/>
      <c r="ABA248" s="1"/>
      <c r="ABB248" s="1"/>
      <c r="ABC248" s="1"/>
      <c r="ABD248" s="1"/>
      <c r="ABE248" s="1"/>
      <c r="ABF248" s="1"/>
      <c r="ABG248" s="1"/>
      <c r="ABH248" s="1"/>
      <c r="ABI248" s="1"/>
      <c r="ABJ248" s="1"/>
      <c r="ABK248" s="1"/>
      <c r="ABL248" s="1"/>
      <c r="ABM248" s="1"/>
      <c r="ABN248" s="1"/>
      <c r="ABO248" s="1"/>
      <c r="ABP248" s="1"/>
      <c r="ABQ248" s="1"/>
      <c r="ABR248" s="1"/>
      <c r="ABS248" s="1"/>
      <c r="ABT248" s="1"/>
      <c r="ABU248" s="1"/>
      <c r="ABV248" s="1"/>
      <c r="ABW248" s="1"/>
      <c r="ABX248" s="1"/>
      <c r="ABY248" s="1"/>
      <c r="ABZ248" s="1"/>
      <c r="ACA248" s="1"/>
      <c r="ACB248" s="1"/>
      <c r="ACC248" s="1"/>
      <c r="ACD248" s="1"/>
      <c r="ACE248" s="1"/>
      <c r="ACF248" s="1"/>
      <c r="ACG248" s="1"/>
      <c r="ACH248" s="1"/>
      <c r="ACI248" s="1"/>
      <c r="ACJ248" s="1"/>
      <c r="ACK248" s="1"/>
      <c r="ACL248" s="1"/>
      <c r="ACM248" s="1"/>
      <c r="ACN248" s="1"/>
      <c r="ACO248" s="1"/>
      <c r="ACP248" s="1"/>
      <c r="ACQ248" s="1"/>
      <c r="ACR248" s="1"/>
      <c r="ACS248" s="1"/>
      <c r="ACT248" s="1"/>
      <c r="ACU248" s="1"/>
      <c r="ACV248" s="1"/>
      <c r="ACW248" s="1"/>
      <c r="ACX248" s="1"/>
      <c r="ACY248" s="1"/>
      <c r="ACZ248" s="1"/>
      <c r="ADA248" s="1"/>
      <c r="ADB248" s="1"/>
      <c r="ADC248" s="1"/>
      <c r="ADD248" s="1"/>
      <c r="ADE248" s="1"/>
      <c r="ADF248" s="1"/>
      <c r="ADG248" s="1"/>
      <c r="ADH248" s="1"/>
      <c r="ADI248" s="1"/>
      <c r="ADJ248" s="1"/>
      <c r="ADK248" s="1"/>
      <c r="ADL248" s="1"/>
      <c r="ADM248" s="1"/>
      <c r="ADN248" s="1"/>
      <c r="ADO248" s="1"/>
      <c r="ADP248" s="1"/>
      <c r="ADQ248" s="1"/>
      <c r="ADR248" s="1"/>
      <c r="ADS248" s="1"/>
      <c r="ADT248" s="1"/>
      <c r="ADU248" s="1"/>
      <c r="ADV248" s="1"/>
      <c r="ADW248" s="1"/>
      <c r="ADX248" s="1"/>
      <c r="ADY248" s="1"/>
      <c r="ADZ248" s="1"/>
      <c r="AEA248" s="1"/>
      <c r="AEB248" s="1"/>
      <c r="AEC248" s="1"/>
      <c r="AED248" s="1"/>
      <c r="AEE248" s="1"/>
      <c r="AEF248" s="1"/>
      <c r="AEG248" s="1"/>
      <c r="AEH248" s="1"/>
      <c r="AEI248" s="1"/>
      <c r="AEJ248" s="1"/>
      <c r="AEK248" s="1"/>
      <c r="AEL248" s="1"/>
      <c r="AEM248" s="1"/>
      <c r="AEN248" s="1"/>
      <c r="AEO248" s="1"/>
      <c r="AEP248" s="1"/>
      <c r="AEQ248" s="1"/>
      <c r="AER248" s="1"/>
      <c r="AES248" s="1"/>
      <c r="AET248" s="1"/>
      <c r="AEU248" s="1"/>
      <c r="AEV248" s="1"/>
      <c r="AEW248" s="1"/>
      <c r="AEX248" s="1"/>
      <c r="AEY248" s="1"/>
      <c r="AEZ248" s="1"/>
      <c r="AFA248" s="1"/>
      <c r="AFB248" s="1"/>
      <c r="AFC248" s="1"/>
      <c r="AFD248" s="1"/>
      <c r="AFE248" s="1"/>
      <c r="AFF248" s="1"/>
      <c r="AFG248" s="1"/>
      <c r="AFH248" s="1"/>
      <c r="AFI248" s="1"/>
      <c r="AFJ248" s="1"/>
      <c r="AFK248" s="1"/>
      <c r="AFL248" s="1"/>
      <c r="AFM248" s="1"/>
      <c r="AFN248" s="1"/>
      <c r="AFO248" s="1"/>
      <c r="AFP248" s="1"/>
      <c r="AFQ248" s="1"/>
      <c r="AFR248" s="1"/>
      <c r="AFS248" s="1"/>
      <c r="AFT248" s="1"/>
      <c r="AFU248" s="1"/>
      <c r="AFV248" s="1"/>
      <c r="AFW248" s="1"/>
      <c r="AFX248" s="1"/>
      <c r="AFY248" s="1"/>
      <c r="AFZ248" s="1"/>
      <c r="AGA248" s="1"/>
      <c r="AGB248" s="1"/>
      <c r="AGC248" s="1"/>
      <c r="AGD248" s="1"/>
      <c r="AGE248" s="1"/>
      <c r="AGF248" s="1"/>
      <c r="AGG248" s="1"/>
      <c r="AGH248" s="1"/>
      <c r="AGI248" s="1"/>
      <c r="AGJ248" s="1"/>
      <c r="AGK248" s="1"/>
      <c r="AGL248" s="1"/>
      <c r="AGM248" s="1"/>
      <c r="AGN248" s="1"/>
      <c r="AGO248" s="1"/>
      <c r="AGP248" s="1"/>
      <c r="AGQ248" s="1"/>
      <c r="AGR248" s="1"/>
      <c r="AGS248" s="1"/>
      <c r="AGT248" s="1"/>
      <c r="AGU248" s="1"/>
      <c r="AGV248" s="1"/>
      <c r="AGW248" s="1"/>
      <c r="AGX248" s="1"/>
      <c r="AGY248" s="1"/>
      <c r="AGZ248" s="1"/>
      <c r="AHA248" s="1"/>
      <c r="AHB248" s="1"/>
      <c r="AHC248" s="1"/>
      <c r="AHD248" s="1"/>
      <c r="AHE248" s="1"/>
      <c r="AHF248" s="1"/>
      <c r="AHG248" s="1"/>
      <c r="AHH248" s="1"/>
      <c r="AHI248" s="1"/>
      <c r="AHJ248" s="1"/>
      <c r="AHK248" s="1"/>
      <c r="AHL248" s="1"/>
      <c r="AHM248" s="1"/>
      <c r="AHN248" s="1"/>
      <c r="AHO248" s="1"/>
      <c r="AHP248" s="1"/>
      <c r="AHQ248" s="1"/>
      <c r="AHR248" s="1"/>
      <c r="AHS248" s="1"/>
      <c r="AHT248" s="1"/>
      <c r="AHU248" s="1"/>
      <c r="AHV248" s="1"/>
      <c r="AHW248" s="1"/>
      <c r="AHX248" s="1"/>
      <c r="AHY248" s="1"/>
      <c r="AHZ248" s="1"/>
      <c r="AIA248" s="1"/>
      <c r="AIB248" s="1"/>
      <c r="AIC248" s="1"/>
      <c r="AID248" s="1"/>
      <c r="AIE248" s="1"/>
      <c r="AIF248" s="1"/>
      <c r="AIG248" s="1"/>
      <c r="AIH248" s="1"/>
      <c r="AII248" s="1"/>
      <c r="AIJ248" s="1"/>
      <c r="AIK248" s="1"/>
      <c r="AIL248" s="1"/>
      <c r="AIM248" s="1"/>
      <c r="AIN248" s="1"/>
      <c r="AIO248" s="1"/>
      <c r="AIP248" s="1"/>
      <c r="AIQ248" s="1"/>
      <c r="AIR248" s="1"/>
      <c r="AIS248" s="1"/>
      <c r="AIT248" s="1"/>
      <c r="AIU248" s="1"/>
      <c r="AIV248" s="1"/>
      <c r="AIW248" s="1"/>
      <c r="AIX248" s="1"/>
      <c r="AIY248" s="1"/>
      <c r="AIZ248" s="1"/>
      <c r="AJA248" s="1"/>
      <c r="AJB248" s="1"/>
      <c r="AJC248" s="1"/>
      <c r="AJD248" s="1"/>
      <c r="AJE248" s="1"/>
      <c r="AJF248" s="1"/>
      <c r="AJG248" s="1"/>
      <c r="AJH248" s="1"/>
      <c r="AJI248" s="1"/>
      <c r="AJJ248" s="1"/>
      <c r="AJK248" s="1"/>
      <c r="AJL248" s="1"/>
      <c r="AJM248" s="1"/>
      <c r="AJN248" s="1"/>
      <c r="AJO248" s="1"/>
      <c r="AJP248" s="1"/>
      <c r="AJQ248" s="1"/>
      <c r="AJR248" s="1"/>
      <c r="AJS248" s="1"/>
      <c r="AJT248" s="1"/>
      <c r="AJU248" s="1"/>
      <c r="AJV248" s="1"/>
      <c r="AJW248" s="1"/>
      <c r="AJX248" s="1"/>
      <c r="AJY248" s="1"/>
      <c r="AJZ248" s="1"/>
      <c r="AKA248" s="1"/>
      <c r="AKB248" s="1"/>
      <c r="AKC248" s="1"/>
      <c r="AKD248" s="1"/>
      <c r="AKE248" s="1"/>
      <c r="AKF248" s="1"/>
      <c r="AKG248" s="1"/>
      <c r="AKH248" s="1"/>
      <c r="AKI248" s="1"/>
      <c r="AKJ248" s="1"/>
      <c r="AKK248" s="1"/>
      <c r="AKL248" s="1"/>
      <c r="AKM248" s="1"/>
      <c r="AKN248" s="1"/>
      <c r="AKO248" s="1"/>
      <c r="AKP248" s="1"/>
      <c r="AKQ248" s="1"/>
      <c r="AKR248" s="1"/>
      <c r="AKS248" s="1"/>
      <c r="AKT248" s="1"/>
      <c r="AKU248" s="1"/>
      <c r="AKV248" s="1"/>
      <c r="AKW248" s="1"/>
      <c r="AKX248" s="1"/>
      <c r="AKY248" s="1"/>
    </row>
    <row r="249" spans="1:987" s="41" customFormat="1">
      <c r="A249" s="161" t="s">
        <v>55</v>
      </c>
      <c r="B249" s="254" t="s">
        <v>276</v>
      </c>
      <c r="C249" s="45" t="s">
        <v>50</v>
      </c>
      <c r="D249" s="46">
        <v>135</v>
      </c>
      <c r="E249" s="46"/>
      <c r="F249" s="19">
        <f t="shared" si="20"/>
        <v>0</v>
      </c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  <c r="DM249" s="1"/>
      <c r="DN249" s="1"/>
      <c r="DO249" s="1"/>
      <c r="DP249" s="1"/>
      <c r="DQ249" s="1"/>
      <c r="DR249" s="1"/>
      <c r="DS249" s="1"/>
      <c r="DT249" s="1"/>
      <c r="DU249" s="1"/>
      <c r="DV249" s="1"/>
      <c r="DW249" s="1"/>
      <c r="DX249" s="1"/>
      <c r="DY249" s="1"/>
      <c r="DZ249" s="1"/>
      <c r="EA249" s="1"/>
      <c r="EB249" s="1"/>
      <c r="EC249" s="1"/>
      <c r="ED249" s="1"/>
      <c r="EE249" s="1"/>
      <c r="EF249" s="1"/>
      <c r="EG249" s="1"/>
      <c r="EH249" s="1"/>
      <c r="EI249" s="1"/>
      <c r="EJ249" s="1"/>
      <c r="EK249" s="1"/>
      <c r="EL249" s="1"/>
      <c r="EM249" s="1"/>
      <c r="EN249" s="1"/>
      <c r="EO249" s="1"/>
      <c r="EP249" s="1"/>
      <c r="EQ249" s="1"/>
      <c r="ER249" s="1"/>
      <c r="ES249" s="1"/>
      <c r="ET249" s="1"/>
      <c r="EU249" s="1"/>
      <c r="EV249" s="1"/>
      <c r="EW249" s="1"/>
      <c r="EX249" s="1"/>
      <c r="EY249" s="1"/>
      <c r="EZ249" s="1"/>
      <c r="FA249" s="1"/>
      <c r="FB249" s="1"/>
      <c r="FC249" s="1"/>
      <c r="FD249" s="1"/>
      <c r="FE249" s="1"/>
      <c r="FF249" s="1"/>
      <c r="FG249" s="1"/>
      <c r="FH249" s="1"/>
      <c r="FI249" s="1"/>
      <c r="FJ249" s="1"/>
      <c r="FK249" s="1"/>
      <c r="FL249" s="1"/>
      <c r="FM249" s="1"/>
      <c r="FN249" s="1"/>
      <c r="FO249" s="1"/>
      <c r="FP249" s="1"/>
      <c r="FQ249" s="1"/>
      <c r="FR249" s="1"/>
      <c r="FS249" s="1"/>
      <c r="FT249" s="1"/>
      <c r="FU249" s="1"/>
      <c r="FV249" s="1"/>
      <c r="FW249" s="1"/>
      <c r="FX249" s="1"/>
      <c r="FY249" s="1"/>
      <c r="FZ249" s="1"/>
      <c r="GA249" s="1"/>
      <c r="GB249" s="1"/>
      <c r="GC249" s="1"/>
      <c r="GD249" s="1"/>
      <c r="GE249" s="1"/>
      <c r="GF249" s="1"/>
      <c r="GG249" s="1"/>
      <c r="GH249" s="1"/>
      <c r="GI249" s="1"/>
      <c r="GJ249" s="1"/>
      <c r="GK249" s="1"/>
      <c r="GL249" s="1"/>
      <c r="GM249" s="1"/>
      <c r="GN249" s="1"/>
      <c r="GO249" s="1"/>
      <c r="GP249" s="1"/>
      <c r="GQ249" s="1"/>
      <c r="GR249" s="1"/>
      <c r="GS249" s="1"/>
      <c r="GT249" s="1"/>
      <c r="GU249" s="1"/>
      <c r="GV249" s="1"/>
      <c r="GW249" s="1"/>
      <c r="GX249" s="1"/>
      <c r="GY249" s="1"/>
      <c r="GZ249" s="1"/>
      <c r="HA249" s="1"/>
      <c r="HB249" s="1"/>
      <c r="HC249" s="1"/>
      <c r="HD249" s="1"/>
      <c r="HE249" s="1"/>
      <c r="HF249" s="1"/>
      <c r="HG249" s="1"/>
      <c r="HH249" s="1"/>
      <c r="HI249" s="1"/>
      <c r="HJ249" s="1"/>
      <c r="HK249" s="1"/>
      <c r="HL249" s="1"/>
      <c r="HM249" s="1"/>
      <c r="HN249" s="1"/>
      <c r="HO249" s="1"/>
      <c r="HP249" s="1"/>
      <c r="HQ249" s="1"/>
      <c r="HR249" s="1"/>
      <c r="HS249" s="1"/>
      <c r="HT249" s="1"/>
      <c r="HU249" s="1"/>
      <c r="HV249" s="1"/>
      <c r="HW249" s="1"/>
      <c r="HX249" s="1"/>
      <c r="HY249" s="1"/>
      <c r="HZ249" s="1"/>
      <c r="IA249" s="1"/>
      <c r="IB249" s="1"/>
      <c r="IC249" s="1"/>
      <c r="ID249" s="1"/>
      <c r="IE249" s="1"/>
      <c r="IF249" s="1"/>
      <c r="IG249" s="1"/>
      <c r="IH249" s="1"/>
      <c r="II249" s="1"/>
      <c r="IJ249" s="1"/>
      <c r="IK249" s="1"/>
      <c r="IL249" s="1"/>
      <c r="IM249" s="1"/>
      <c r="IN249" s="1"/>
      <c r="IO249" s="1"/>
      <c r="IP249" s="1"/>
      <c r="IQ249" s="1"/>
      <c r="IR249" s="1"/>
      <c r="IS249" s="1"/>
      <c r="IT249" s="1"/>
      <c r="IU249" s="1"/>
      <c r="IV249" s="1"/>
      <c r="IW249" s="1"/>
      <c r="IX249" s="1"/>
      <c r="IY249" s="1"/>
      <c r="IZ249" s="1"/>
      <c r="JA249" s="1"/>
      <c r="JB249" s="1"/>
      <c r="JC249" s="1"/>
      <c r="JD249" s="1"/>
      <c r="JE249" s="1"/>
      <c r="JF249" s="1"/>
      <c r="JG249" s="1"/>
      <c r="JH249" s="1"/>
      <c r="JI249" s="1"/>
      <c r="JJ249" s="1"/>
      <c r="JK249" s="1"/>
      <c r="JL249" s="1"/>
      <c r="JM249" s="1"/>
      <c r="JN249" s="1"/>
      <c r="JO249" s="1"/>
      <c r="JP249" s="1"/>
      <c r="JQ249" s="1"/>
      <c r="JR249" s="1"/>
      <c r="JS249" s="1"/>
      <c r="JT249" s="1"/>
      <c r="JU249" s="1"/>
      <c r="JV249" s="1"/>
      <c r="JW249" s="1"/>
      <c r="JX249" s="1"/>
      <c r="JY249" s="1"/>
      <c r="JZ249" s="1"/>
      <c r="KA249" s="1"/>
      <c r="KB249" s="1"/>
      <c r="KC249" s="1"/>
      <c r="KD249" s="1"/>
      <c r="KE249" s="1"/>
      <c r="KF249" s="1"/>
      <c r="KG249" s="1"/>
      <c r="KH249" s="1"/>
      <c r="KI249" s="1"/>
      <c r="KJ249" s="1"/>
      <c r="KK249" s="1"/>
      <c r="KL249" s="1"/>
      <c r="KM249" s="1"/>
      <c r="KN249" s="1"/>
      <c r="KO249" s="1"/>
      <c r="KP249" s="1"/>
      <c r="KQ249" s="1"/>
      <c r="KR249" s="1"/>
      <c r="KS249" s="1"/>
      <c r="KT249" s="1"/>
      <c r="KU249" s="1"/>
      <c r="KV249" s="1"/>
      <c r="KW249" s="1"/>
      <c r="KX249" s="1"/>
      <c r="KY249" s="1"/>
      <c r="KZ249" s="1"/>
      <c r="LA249" s="1"/>
      <c r="LB249" s="1"/>
      <c r="LC249" s="1"/>
      <c r="LD249" s="1"/>
      <c r="LE249" s="1"/>
      <c r="LF249" s="1"/>
      <c r="LG249" s="1"/>
      <c r="LH249" s="1"/>
      <c r="LI249" s="1"/>
      <c r="LJ249" s="1"/>
      <c r="LK249" s="1"/>
      <c r="LL249" s="1"/>
      <c r="LM249" s="1"/>
      <c r="LN249" s="1"/>
      <c r="LO249" s="1"/>
      <c r="LP249" s="1"/>
      <c r="LQ249" s="1"/>
      <c r="LR249" s="1"/>
      <c r="LS249" s="1"/>
      <c r="LT249" s="1"/>
      <c r="LU249" s="1"/>
      <c r="LV249" s="1"/>
      <c r="LW249" s="1"/>
      <c r="LX249" s="1"/>
      <c r="LY249" s="1"/>
      <c r="LZ249" s="1"/>
      <c r="MA249" s="1"/>
      <c r="MB249" s="1"/>
      <c r="MC249" s="1"/>
      <c r="MD249" s="1"/>
      <c r="ME249" s="1"/>
      <c r="MF249" s="1"/>
      <c r="MG249" s="1"/>
      <c r="MH249" s="1"/>
      <c r="MI249" s="1"/>
      <c r="MJ249" s="1"/>
      <c r="MK249" s="1"/>
      <c r="ML249" s="1"/>
      <c r="MM249" s="1"/>
      <c r="MN249" s="1"/>
      <c r="MO249" s="1"/>
      <c r="MP249" s="1"/>
      <c r="MQ249" s="1"/>
      <c r="MR249" s="1"/>
      <c r="MS249" s="1"/>
      <c r="MT249" s="1"/>
      <c r="MU249" s="1"/>
      <c r="MV249" s="1"/>
      <c r="MW249" s="1"/>
      <c r="MX249" s="1"/>
      <c r="MY249" s="1"/>
      <c r="MZ249" s="1"/>
      <c r="NA249" s="1"/>
      <c r="NB249" s="1"/>
      <c r="NC249" s="1"/>
      <c r="ND249" s="1"/>
      <c r="NE249" s="1"/>
      <c r="NF249" s="1"/>
      <c r="NG249" s="1"/>
      <c r="NH249" s="1"/>
      <c r="NI249" s="1"/>
      <c r="NJ249" s="1"/>
      <c r="NK249" s="1"/>
      <c r="NL249" s="1"/>
      <c r="NM249" s="1"/>
      <c r="NN249" s="1"/>
      <c r="NO249" s="1"/>
      <c r="NP249" s="1"/>
      <c r="NQ249" s="1"/>
      <c r="NR249" s="1"/>
      <c r="NS249" s="1"/>
      <c r="NT249" s="1"/>
      <c r="NU249" s="1"/>
      <c r="NV249" s="1"/>
      <c r="NW249" s="1"/>
      <c r="NX249" s="1"/>
      <c r="NY249" s="1"/>
      <c r="NZ249" s="1"/>
      <c r="OA249" s="1"/>
      <c r="OB249" s="1"/>
      <c r="OC249" s="1"/>
      <c r="OD249" s="1"/>
      <c r="OE249" s="1"/>
      <c r="OF249" s="1"/>
      <c r="OG249" s="1"/>
      <c r="OH249" s="1"/>
      <c r="OI249" s="1"/>
      <c r="OJ249" s="1"/>
      <c r="OK249" s="1"/>
      <c r="OL249" s="1"/>
      <c r="OM249" s="1"/>
      <c r="ON249" s="1"/>
      <c r="OO249" s="1"/>
      <c r="OP249" s="1"/>
      <c r="OQ249" s="1"/>
      <c r="OR249" s="1"/>
      <c r="OS249" s="1"/>
      <c r="OT249" s="1"/>
      <c r="OU249" s="1"/>
      <c r="OV249" s="1"/>
      <c r="OW249" s="1"/>
      <c r="OX249" s="1"/>
      <c r="OY249" s="1"/>
      <c r="OZ249" s="1"/>
      <c r="PA249" s="1"/>
      <c r="PB249" s="1"/>
      <c r="PC249" s="1"/>
      <c r="PD249" s="1"/>
      <c r="PE249" s="1"/>
      <c r="PF249" s="1"/>
      <c r="PG249" s="1"/>
      <c r="PH249" s="1"/>
      <c r="PI249" s="1"/>
      <c r="PJ249" s="1"/>
      <c r="PK249" s="1"/>
      <c r="PL249" s="1"/>
      <c r="PM249" s="1"/>
      <c r="PN249" s="1"/>
      <c r="PO249" s="1"/>
      <c r="PP249" s="1"/>
      <c r="PQ249" s="1"/>
      <c r="PR249" s="1"/>
      <c r="PS249" s="1"/>
      <c r="PT249" s="1"/>
      <c r="PU249" s="1"/>
      <c r="PV249" s="1"/>
      <c r="PW249" s="1"/>
      <c r="PX249" s="1"/>
      <c r="PY249" s="1"/>
      <c r="PZ249" s="1"/>
      <c r="QA249" s="1"/>
      <c r="QB249" s="1"/>
      <c r="QC249" s="1"/>
      <c r="QD249" s="1"/>
      <c r="QE249" s="1"/>
      <c r="QF249" s="1"/>
      <c r="QG249" s="1"/>
      <c r="QH249" s="1"/>
      <c r="QI249" s="1"/>
      <c r="QJ249" s="1"/>
      <c r="QK249" s="1"/>
      <c r="QL249" s="1"/>
      <c r="QM249" s="1"/>
      <c r="QN249" s="1"/>
      <c r="QO249" s="1"/>
      <c r="QP249" s="1"/>
      <c r="QQ249" s="1"/>
      <c r="QR249" s="1"/>
      <c r="QS249" s="1"/>
      <c r="QT249" s="1"/>
      <c r="QU249" s="1"/>
      <c r="QV249" s="1"/>
      <c r="QW249" s="1"/>
      <c r="QX249" s="1"/>
      <c r="QY249" s="1"/>
      <c r="QZ249" s="1"/>
      <c r="RA249" s="1"/>
      <c r="RB249" s="1"/>
      <c r="RC249" s="1"/>
      <c r="RD249" s="1"/>
      <c r="RE249" s="1"/>
      <c r="RF249" s="1"/>
      <c r="RG249" s="1"/>
      <c r="RH249" s="1"/>
      <c r="RI249" s="1"/>
      <c r="RJ249" s="1"/>
      <c r="RK249" s="1"/>
      <c r="RL249" s="1"/>
      <c r="RM249" s="1"/>
      <c r="RN249" s="1"/>
      <c r="RO249" s="1"/>
      <c r="RP249" s="1"/>
      <c r="RQ249" s="1"/>
      <c r="RR249" s="1"/>
      <c r="RS249" s="1"/>
      <c r="RT249" s="1"/>
      <c r="RU249" s="1"/>
      <c r="RV249" s="1"/>
      <c r="RW249" s="1"/>
      <c r="RX249" s="1"/>
      <c r="RY249" s="1"/>
      <c r="RZ249" s="1"/>
      <c r="SA249" s="1"/>
      <c r="SB249" s="1"/>
      <c r="SC249" s="1"/>
      <c r="SD249" s="1"/>
      <c r="SE249" s="1"/>
      <c r="SF249" s="1"/>
      <c r="SG249" s="1"/>
      <c r="SH249" s="1"/>
      <c r="SI249" s="1"/>
      <c r="SJ249" s="1"/>
      <c r="SK249" s="1"/>
      <c r="SL249" s="1"/>
      <c r="SM249" s="1"/>
      <c r="SN249" s="1"/>
      <c r="SO249" s="1"/>
      <c r="SP249" s="1"/>
      <c r="SQ249" s="1"/>
      <c r="SR249" s="1"/>
      <c r="SS249" s="1"/>
      <c r="ST249" s="1"/>
      <c r="SU249" s="1"/>
      <c r="SV249" s="1"/>
      <c r="SW249" s="1"/>
      <c r="SX249" s="1"/>
      <c r="SY249" s="1"/>
      <c r="SZ249" s="1"/>
      <c r="TA249" s="1"/>
      <c r="TB249" s="1"/>
      <c r="TC249" s="1"/>
      <c r="TD249" s="1"/>
      <c r="TE249" s="1"/>
      <c r="TF249" s="1"/>
      <c r="TG249" s="1"/>
      <c r="TH249" s="1"/>
      <c r="TI249" s="1"/>
      <c r="TJ249" s="1"/>
      <c r="TK249" s="1"/>
      <c r="TL249" s="1"/>
      <c r="TM249" s="1"/>
      <c r="TN249" s="1"/>
      <c r="TO249" s="1"/>
      <c r="TP249" s="1"/>
      <c r="TQ249" s="1"/>
      <c r="TR249" s="1"/>
      <c r="TS249" s="1"/>
      <c r="TT249" s="1"/>
      <c r="TU249" s="1"/>
      <c r="TV249" s="1"/>
      <c r="TW249" s="1"/>
      <c r="TX249" s="1"/>
      <c r="TY249" s="1"/>
      <c r="TZ249" s="1"/>
      <c r="UA249" s="1"/>
      <c r="UB249" s="1"/>
      <c r="UC249" s="1"/>
      <c r="UD249" s="1"/>
      <c r="UE249" s="1"/>
      <c r="UF249" s="1"/>
      <c r="UG249" s="1"/>
      <c r="UH249" s="1"/>
      <c r="UI249" s="1"/>
      <c r="UJ249" s="1"/>
      <c r="UK249" s="1"/>
      <c r="UL249" s="1"/>
      <c r="UM249" s="1"/>
      <c r="UN249" s="1"/>
      <c r="UO249" s="1"/>
      <c r="UP249" s="1"/>
      <c r="UQ249" s="1"/>
      <c r="UR249" s="1"/>
      <c r="US249" s="1"/>
      <c r="UT249" s="1"/>
      <c r="UU249" s="1"/>
      <c r="UV249" s="1"/>
      <c r="UW249" s="1"/>
      <c r="UX249" s="1"/>
      <c r="UY249" s="1"/>
      <c r="UZ249" s="1"/>
      <c r="VA249" s="1"/>
      <c r="VB249" s="1"/>
      <c r="VC249" s="1"/>
      <c r="VD249" s="1"/>
      <c r="VE249" s="1"/>
      <c r="VF249" s="1"/>
      <c r="VG249" s="1"/>
      <c r="VH249" s="1"/>
      <c r="VI249" s="1"/>
      <c r="VJ249" s="1"/>
      <c r="VK249" s="1"/>
      <c r="VL249" s="1"/>
      <c r="VM249" s="1"/>
      <c r="VN249" s="1"/>
      <c r="VO249" s="1"/>
      <c r="VP249" s="1"/>
      <c r="VQ249" s="1"/>
      <c r="VR249" s="1"/>
      <c r="VS249" s="1"/>
      <c r="VT249" s="1"/>
      <c r="VU249" s="1"/>
      <c r="VV249" s="1"/>
      <c r="VW249" s="1"/>
      <c r="VX249" s="1"/>
      <c r="VY249" s="1"/>
      <c r="VZ249" s="1"/>
      <c r="WA249" s="1"/>
      <c r="WB249" s="1"/>
      <c r="WC249" s="1"/>
      <c r="WD249" s="1"/>
      <c r="WE249" s="1"/>
      <c r="WF249" s="1"/>
      <c r="WG249" s="1"/>
      <c r="WH249" s="1"/>
      <c r="WI249" s="1"/>
      <c r="WJ249" s="1"/>
      <c r="WK249" s="1"/>
      <c r="WL249" s="1"/>
      <c r="WM249" s="1"/>
      <c r="WN249" s="1"/>
      <c r="WO249" s="1"/>
      <c r="WP249" s="1"/>
      <c r="WQ249" s="1"/>
      <c r="WR249" s="1"/>
      <c r="WS249" s="1"/>
      <c r="WT249" s="1"/>
      <c r="WU249" s="1"/>
      <c r="WV249" s="1"/>
      <c r="WW249" s="1"/>
      <c r="WX249" s="1"/>
      <c r="WY249" s="1"/>
      <c r="WZ249" s="1"/>
      <c r="XA249" s="1"/>
      <c r="XB249" s="1"/>
      <c r="XC249" s="1"/>
      <c r="XD249" s="1"/>
      <c r="XE249" s="1"/>
      <c r="XF249" s="1"/>
      <c r="XG249" s="1"/>
      <c r="XH249" s="1"/>
      <c r="XI249" s="1"/>
      <c r="XJ249" s="1"/>
      <c r="XK249" s="1"/>
      <c r="XL249" s="1"/>
      <c r="XM249" s="1"/>
      <c r="XN249" s="1"/>
      <c r="XO249" s="1"/>
      <c r="XP249" s="1"/>
      <c r="XQ249" s="1"/>
      <c r="XR249" s="1"/>
      <c r="XS249" s="1"/>
      <c r="XT249" s="1"/>
      <c r="XU249" s="1"/>
      <c r="XV249" s="1"/>
      <c r="XW249" s="1"/>
      <c r="XX249" s="1"/>
      <c r="XY249" s="1"/>
      <c r="XZ249" s="1"/>
      <c r="YA249" s="1"/>
      <c r="YB249" s="1"/>
      <c r="YC249" s="1"/>
      <c r="YD249" s="1"/>
      <c r="YE249" s="1"/>
      <c r="YF249" s="1"/>
      <c r="YG249" s="1"/>
      <c r="YH249" s="1"/>
      <c r="YI249" s="1"/>
      <c r="YJ249" s="1"/>
      <c r="YK249" s="1"/>
      <c r="YL249" s="1"/>
      <c r="YM249" s="1"/>
      <c r="YN249" s="1"/>
      <c r="YO249" s="1"/>
      <c r="YP249" s="1"/>
      <c r="YQ249" s="1"/>
      <c r="YR249" s="1"/>
      <c r="YS249" s="1"/>
      <c r="YT249" s="1"/>
      <c r="YU249" s="1"/>
      <c r="YV249" s="1"/>
      <c r="YW249" s="1"/>
      <c r="YX249" s="1"/>
      <c r="YY249" s="1"/>
      <c r="YZ249" s="1"/>
      <c r="ZA249" s="1"/>
      <c r="ZB249" s="1"/>
      <c r="ZC249" s="1"/>
      <c r="ZD249" s="1"/>
      <c r="ZE249" s="1"/>
      <c r="ZF249" s="1"/>
      <c r="ZG249" s="1"/>
      <c r="ZH249" s="1"/>
      <c r="ZI249" s="1"/>
      <c r="ZJ249" s="1"/>
      <c r="ZK249" s="1"/>
      <c r="ZL249" s="1"/>
      <c r="ZM249" s="1"/>
      <c r="ZN249" s="1"/>
      <c r="ZO249" s="1"/>
      <c r="ZP249" s="1"/>
      <c r="ZQ249" s="1"/>
      <c r="ZR249" s="1"/>
      <c r="ZS249" s="1"/>
      <c r="ZT249" s="1"/>
      <c r="ZU249" s="1"/>
      <c r="ZV249" s="1"/>
      <c r="ZW249" s="1"/>
      <c r="ZX249" s="1"/>
      <c r="ZY249" s="1"/>
      <c r="ZZ249" s="1"/>
      <c r="AAA249" s="1"/>
      <c r="AAB249" s="1"/>
      <c r="AAC249" s="1"/>
      <c r="AAD249" s="1"/>
      <c r="AAE249" s="1"/>
      <c r="AAF249" s="1"/>
      <c r="AAG249" s="1"/>
      <c r="AAH249" s="1"/>
      <c r="AAI249" s="1"/>
      <c r="AAJ249" s="1"/>
      <c r="AAK249" s="1"/>
      <c r="AAL249" s="1"/>
      <c r="AAM249" s="1"/>
      <c r="AAN249" s="1"/>
      <c r="AAO249" s="1"/>
      <c r="AAP249" s="1"/>
      <c r="AAQ249" s="1"/>
      <c r="AAR249" s="1"/>
      <c r="AAS249" s="1"/>
      <c r="AAT249" s="1"/>
      <c r="AAU249" s="1"/>
      <c r="AAV249" s="1"/>
      <c r="AAW249" s="1"/>
      <c r="AAX249" s="1"/>
      <c r="AAY249" s="1"/>
      <c r="AAZ249" s="1"/>
      <c r="ABA249" s="1"/>
      <c r="ABB249" s="1"/>
      <c r="ABC249" s="1"/>
      <c r="ABD249" s="1"/>
      <c r="ABE249" s="1"/>
      <c r="ABF249" s="1"/>
      <c r="ABG249" s="1"/>
      <c r="ABH249" s="1"/>
      <c r="ABI249" s="1"/>
      <c r="ABJ249" s="1"/>
      <c r="ABK249" s="1"/>
      <c r="ABL249" s="1"/>
      <c r="ABM249" s="1"/>
      <c r="ABN249" s="1"/>
      <c r="ABO249" s="1"/>
      <c r="ABP249" s="1"/>
      <c r="ABQ249" s="1"/>
      <c r="ABR249" s="1"/>
      <c r="ABS249" s="1"/>
      <c r="ABT249" s="1"/>
      <c r="ABU249" s="1"/>
      <c r="ABV249" s="1"/>
      <c r="ABW249" s="1"/>
      <c r="ABX249" s="1"/>
      <c r="ABY249" s="1"/>
      <c r="ABZ249" s="1"/>
      <c r="ACA249" s="1"/>
      <c r="ACB249" s="1"/>
      <c r="ACC249" s="1"/>
      <c r="ACD249" s="1"/>
      <c r="ACE249" s="1"/>
      <c r="ACF249" s="1"/>
      <c r="ACG249" s="1"/>
      <c r="ACH249" s="1"/>
      <c r="ACI249" s="1"/>
      <c r="ACJ249" s="1"/>
      <c r="ACK249" s="1"/>
      <c r="ACL249" s="1"/>
      <c r="ACM249" s="1"/>
      <c r="ACN249" s="1"/>
      <c r="ACO249" s="1"/>
      <c r="ACP249" s="1"/>
      <c r="ACQ249" s="1"/>
      <c r="ACR249" s="1"/>
      <c r="ACS249" s="1"/>
      <c r="ACT249" s="1"/>
      <c r="ACU249" s="1"/>
      <c r="ACV249" s="1"/>
      <c r="ACW249" s="1"/>
      <c r="ACX249" s="1"/>
      <c r="ACY249" s="1"/>
      <c r="ACZ249" s="1"/>
      <c r="ADA249" s="1"/>
      <c r="ADB249" s="1"/>
      <c r="ADC249" s="1"/>
      <c r="ADD249" s="1"/>
      <c r="ADE249" s="1"/>
      <c r="ADF249" s="1"/>
      <c r="ADG249" s="1"/>
      <c r="ADH249" s="1"/>
      <c r="ADI249" s="1"/>
      <c r="ADJ249" s="1"/>
      <c r="ADK249" s="1"/>
      <c r="ADL249" s="1"/>
      <c r="ADM249" s="1"/>
      <c r="ADN249" s="1"/>
      <c r="ADO249" s="1"/>
      <c r="ADP249" s="1"/>
      <c r="ADQ249" s="1"/>
      <c r="ADR249" s="1"/>
      <c r="ADS249" s="1"/>
      <c r="ADT249" s="1"/>
      <c r="ADU249" s="1"/>
      <c r="ADV249" s="1"/>
      <c r="ADW249" s="1"/>
      <c r="ADX249" s="1"/>
      <c r="ADY249" s="1"/>
      <c r="ADZ249" s="1"/>
      <c r="AEA249" s="1"/>
      <c r="AEB249" s="1"/>
      <c r="AEC249" s="1"/>
      <c r="AED249" s="1"/>
      <c r="AEE249" s="1"/>
      <c r="AEF249" s="1"/>
      <c r="AEG249" s="1"/>
      <c r="AEH249" s="1"/>
      <c r="AEI249" s="1"/>
      <c r="AEJ249" s="1"/>
      <c r="AEK249" s="1"/>
      <c r="AEL249" s="1"/>
      <c r="AEM249" s="1"/>
      <c r="AEN249" s="1"/>
      <c r="AEO249" s="1"/>
      <c r="AEP249" s="1"/>
      <c r="AEQ249" s="1"/>
      <c r="AER249" s="1"/>
      <c r="AES249" s="1"/>
      <c r="AET249" s="1"/>
      <c r="AEU249" s="1"/>
      <c r="AEV249" s="1"/>
      <c r="AEW249" s="1"/>
      <c r="AEX249" s="1"/>
      <c r="AEY249" s="1"/>
      <c r="AEZ249" s="1"/>
      <c r="AFA249" s="1"/>
      <c r="AFB249" s="1"/>
      <c r="AFC249" s="1"/>
      <c r="AFD249" s="1"/>
      <c r="AFE249" s="1"/>
      <c r="AFF249" s="1"/>
      <c r="AFG249" s="1"/>
      <c r="AFH249" s="1"/>
      <c r="AFI249" s="1"/>
      <c r="AFJ249" s="1"/>
      <c r="AFK249" s="1"/>
      <c r="AFL249" s="1"/>
      <c r="AFM249" s="1"/>
      <c r="AFN249" s="1"/>
      <c r="AFO249" s="1"/>
      <c r="AFP249" s="1"/>
      <c r="AFQ249" s="1"/>
      <c r="AFR249" s="1"/>
      <c r="AFS249" s="1"/>
      <c r="AFT249" s="1"/>
      <c r="AFU249" s="1"/>
      <c r="AFV249" s="1"/>
      <c r="AFW249" s="1"/>
      <c r="AFX249" s="1"/>
      <c r="AFY249" s="1"/>
      <c r="AFZ249" s="1"/>
      <c r="AGA249" s="1"/>
      <c r="AGB249" s="1"/>
      <c r="AGC249" s="1"/>
      <c r="AGD249" s="1"/>
      <c r="AGE249" s="1"/>
      <c r="AGF249" s="1"/>
      <c r="AGG249" s="1"/>
      <c r="AGH249" s="1"/>
      <c r="AGI249" s="1"/>
      <c r="AGJ249" s="1"/>
      <c r="AGK249" s="1"/>
      <c r="AGL249" s="1"/>
      <c r="AGM249" s="1"/>
      <c r="AGN249" s="1"/>
      <c r="AGO249" s="1"/>
      <c r="AGP249" s="1"/>
      <c r="AGQ249" s="1"/>
      <c r="AGR249" s="1"/>
      <c r="AGS249" s="1"/>
      <c r="AGT249" s="1"/>
      <c r="AGU249" s="1"/>
      <c r="AGV249" s="1"/>
      <c r="AGW249" s="1"/>
      <c r="AGX249" s="1"/>
      <c r="AGY249" s="1"/>
      <c r="AGZ249" s="1"/>
      <c r="AHA249" s="1"/>
      <c r="AHB249" s="1"/>
      <c r="AHC249" s="1"/>
      <c r="AHD249" s="1"/>
      <c r="AHE249" s="1"/>
      <c r="AHF249" s="1"/>
      <c r="AHG249" s="1"/>
      <c r="AHH249" s="1"/>
      <c r="AHI249" s="1"/>
      <c r="AHJ249" s="1"/>
      <c r="AHK249" s="1"/>
      <c r="AHL249" s="1"/>
      <c r="AHM249" s="1"/>
      <c r="AHN249" s="1"/>
      <c r="AHO249" s="1"/>
      <c r="AHP249" s="1"/>
      <c r="AHQ249" s="1"/>
      <c r="AHR249" s="1"/>
      <c r="AHS249" s="1"/>
      <c r="AHT249" s="1"/>
      <c r="AHU249" s="1"/>
      <c r="AHV249" s="1"/>
      <c r="AHW249" s="1"/>
      <c r="AHX249" s="1"/>
      <c r="AHY249" s="1"/>
      <c r="AHZ249" s="1"/>
      <c r="AIA249" s="1"/>
      <c r="AIB249" s="1"/>
      <c r="AIC249" s="1"/>
      <c r="AID249" s="1"/>
      <c r="AIE249" s="1"/>
      <c r="AIF249" s="1"/>
      <c r="AIG249" s="1"/>
      <c r="AIH249" s="1"/>
      <c r="AII249" s="1"/>
      <c r="AIJ249" s="1"/>
      <c r="AIK249" s="1"/>
      <c r="AIL249" s="1"/>
      <c r="AIM249" s="1"/>
      <c r="AIN249" s="1"/>
      <c r="AIO249" s="1"/>
      <c r="AIP249" s="1"/>
      <c r="AIQ249" s="1"/>
      <c r="AIR249" s="1"/>
      <c r="AIS249" s="1"/>
      <c r="AIT249" s="1"/>
      <c r="AIU249" s="1"/>
      <c r="AIV249" s="1"/>
      <c r="AIW249" s="1"/>
      <c r="AIX249" s="1"/>
      <c r="AIY249" s="1"/>
      <c r="AIZ249" s="1"/>
      <c r="AJA249" s="1"/>
      <c r="AJB249" s="1"/>
      <c r="AJC249" s="1"/>
      <c r="AJD249" s="1"/>
      <c r="AJE249" s="1"/>
      <c r="AJF249" s="1"/>
      <c r="AJG249" s="1"/>
      <c r="AJH249" s="1"/>
      <c r="AJI249" s="1"/>
      <c r="AJJ249" s="1"/>
      <c r="AJK249" s="1"/>
      <c r="AJL249" s="1"/>
      <c r="AJM249" s="1"/>
      <c r="AJN249" s="1"/>
      <c r="AJO249" s="1"/>
      <c r="AJP249" s="1"/>
      <c r="AJQ249" s="1"/>
      <c r="AJR249" s="1"/>
      <c r="AJS249" s="1"/>
      <c r="AJT249" s="1"/>
      <c r="AJU249" s="1"/>
      <c r="AJV249" s="1"/>
      <c r="AJW249" s="1"/>
      <c r="AJX249" s="1"/>
      <c r="AJY249" s="1"/>
      <c r="AJZ249" s="1"/>
      <c r="AKA249" s="1"/>
      <c r="AKB249" s="1"/>
      <c r="AKC249" s="1"/>
      <c r="AKD249" s="1"/>
      <c r="AKE249" s="1"/>
      <c r="AKF249" s="1"/>
      <c r="AKG249" s="1"/>
      <c r="AKH249" s="1"/>
      <c r="AKI249" s="1"/>
      <c r="AKJ249" s="1"/>
      <c r="AKK249" s="1"/>
      <c r="AKL249" s="1"/>
      <c r="AKM249" s="1"/>
      <c r="AKN249" s="1"/>
      <c r="AKO249" s="1"/>
      <c r="AKP249" s="1"/>
      <c r="AKQ249" s="1"/>
      <c r="AKR249" s="1"/>
      <c r="AKS249" s="1"/>
      <c r="AKT249" s="1"/>
      <c r="AKU249" s="1"/>
      <c r="AKV249" s="1"/>
      <c r="AKW249" s="1"/>
      <c r="AKX249" s="1"/>
      <c r="AKY249" s="1"/>
    </row>
    <row r="250" spans="1:987" s="41" customFormat="1" ht="25.5">
      <c r="A250" s="161" t="s">
        <v>57</v>
      </c>
      <c r="B250" s="254" t="s">
        <v>277</v>
      </c>
      <c r="C250" s="45" t="s">
        <v>50</v>
      </c>
      <c r="D250" s="46">
        <v>55</v>
      </c>
      <c r="E250" s="46"/>
      <c r="F250" s="19">
        <f t="shared" si="20"/>
        <v>0</v>
      </c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  <c r="DM250" s="1"/>
      <c r="DN250" s="1"/>
      <c r="DO250" s="1"/>
      <c r="DP250" s="1"/>
      <c r="DQ250" s="1"/>
      <c r="DR250" s="1"/>
      <c r="DS250" s="1"/>
      <c r="DT250" s="1"/>
      <c r="DU250" s="1"/>
      <c r="DV250" s="1"/>
      <c r="DW250" s="1"/>
      <c r="DX250" s="1"/>
      <c r="DY250" s="1"/>
      <c r="DZ250" s="1"/>
      <c r="EA250" s="1"/>
      <c r="EB250" s="1"/>
      <c r="EC250" s="1"/>
      <c r="ED250" s="1"/>
      <c r="EE250" s="1"/>
      <c r="EF250" s="1"/>
      <c r="EG250" s="1"/>
      <c r="EH250" s="1"/>
      <c r="EI250" s="1"/>
      <c r="EJ250" s="1"/>
      <c r="EK250" s="1"/>
      <c r="EL250" s="1"/>
      <c r="EM250" s="1"/>
      <c r="EN250" s="1"/>
      <c r="EO250" s="1"/>
      <c r="EP250" s="1"/>
      <c r="EQ250" s="1"/>
      <c r="ER250" s="1"/>
      <c r="ES250" s="1"/>
      <c r="ET250" s="1"/>
      <c r="EU250" s="1"/>
      <c r="EV250" s="1"/>
      <c r="EW250" s="1"/>
      <c r="EX250" s="1"/>
      <c r="EY250" s="1"/>
      <c r="EZ250" s="1"/>
      <c r="FA250" s="1"/>
      <c r="FB250" s="1"/>
      <c r="FC250" s="1"/>
      <c r="FD250" s="1"/>
      <c r="FE250" s="1"/>
      <c r="FF250" s="1"/>
      <c r="FG250" s="1"/>
      <c r="FH250" s="1"/>
      <c r="FI250" s="1"/>
      <c r="FJ250" s="1"/>
      <c r="FK250" s="1"/>
      <c r="FL250" s="1"/>
      <c r="FM250" s="1"/>
      <c r="FN250" s="1"/>
      <c r="FO250" s="1"/>
      <c r="FP250" s="1"/>
      <c r="FQ250" s="1"/>
      <c r="FR250" s="1"/>
      <c r="FS250" s="1"/>
      <c r="FT250" s="1"/>
      <c r="FU250" s="1"/>
      <c r="FV250" s="1"/>
      <c r="FW250" s="1"/>
      <c r="FX250" s="1"/>
      <c r="FY250" s="1"/>
      <c r="FZ250" s="1"/>
      <c r="GA250" s="1"/>
      <c r="GB250" s="1"/>
      <c r="GC250" s="1"/>
      <c r="GD250" s="1"/>
      <c r="GE250" s="1"/>
      <c r="GF250" s="1"/>
      <c r="GG250" s="1"/>
      <c r="GH250" s="1"/>
      <c r="GI250" s="1"/>
      <c r="GJ250" s="1"/>
      <c r="GK250" s="1"/>
      <c r="GL250" s="1"/>
      <c r="GM250" s="1"/>
      <c r="GN250" s="1"/>
      <c r="GO250" s="1"/>
      <c r="GP250" s="1"/>
      <c r="GQ250" s="1"/>
      <c r="GR250" s="1"/>
      <c r="GS250" s="1"/>
      <c r="GT250" s="1"/>
      <c r="GU250" s="1"/>
      <c r="GV250" s="1"/>
      <c r="GW250" s="1"/>
      <c r="GX250" s="1"/>
      <c r="GY250" s="1"/>
      <c r="GZ250" s="1"/>
      <c r="HA250" s="1"/>
      <c r="HB250" s="1"/>
      <c r="HC250" s="1"/>
      <c r="HD250" s="1"/>
      <c r="HE250" s="1"/>
      <c r="HF250" s="1"/>
      <c r="HG250" s="1"/>
      <c r="HH250" s="1"/>
      <c r="HI250" s="1"/>
      <c r="HJ250" s="1"/>
      <c r="HK250" s="1"/>
      <c r="HL250" s="1"/>
      <c r="HM250" s="1"/>
      <c r="HN250" s="1"/>
      <c r="HO250" s="1"/>
      <c r="HP250" s="1"/>
      <c r="HQ250" s="1"/>
      <c r="HR250" s="1"/>
      <c r="HS250" s="1"/>
      <c r="HT250" s="1"/>
      <c r="HU250" s="1"/>
      <c r="HV250" s="1"/>
      <c r="HW250" s="1"/>
      <c r="HX250" s="1"/>
      <c r="HY250" s="1"/>
      <c r="HZ250" s="1"/>
      <c r="IA250" s="1"/>
      <c r="IB250" s="1"/>
      <c r="IC250" s="1"/>
      <c r="ID250" s="1"/>
      <c r="IE250" s="1"/>
      <c r="IF250" s="1"/>
      <c r="IG250" s="1"/>
      <c r="IH250" s="1"/>
      <c r="II250" s="1"/>
      <c r="IJ250" s="1"/>
      <c r="IK250" s="1"/>
      <c r="IL250" s="1"/>
      <c r="IM250" s="1"/>
      <c r="IN250" s="1"/>
      <c r="IO250" s="1"/>
      <c r="IP250" s="1"/>
      <c r="IQ250" s="1"/>
      <c r="IR250" s="1"/>
      <c r="IS250" s="1"/>
      <c r="IT250" s="1"/>
      <c r="IU250" s="1"/>
      <c r="IV250" s="1"/>
      <c r="IW250" s="1"/>
      <c r="IX250" s="1"/>
      <c r="IY250" s="1"/>
      <c r="IZ250" s="1"/>
      <c r="JA250" s="1"/>
      <c r="JB250" s="1"/>
      <c r="JC250" s="1"/>
      <c r="JD250" s="1"/>
      <c r="JE250" s="1"/>
      <c r="JF250" s="1"/>
      <c r="JG250" s="1"/>
      <c r="JH250" s="1"/>
      <c r="JI250" s="1"/>
      <c r="JJ250" s="1"/>
      <c r="JK250" s="1"/>
      <c r="JL250" s="1"/>
      <c r="JM250" s="1"/>
      <c r="JN250" s="1"/>
      <c r="JO250" s="1"/>
      <c r="JP250" s="1"/>
      <c r="JQ250" s="1"/>
      <c r="JR250" s="1"/>
      <c r="JS250" s="1"/>
      <c r="JT250" s="1"/>
      <c r="JU250" s="1"/>
      <c r="JV250" s="1"/>
      <c r="JW250" s="1"/>
      <c r="JX250" s="1"/>
      <c r="JY250" s="1"/>
      <c r="JZ250" s="1"/>
      <c r="KA250" s="1"/>
      <c r="KB250" s="1"/>
      <c r="KC250" s="1"/>
      <c r="KD250" s="1"/>
      <c r="KE250" s="1"/>
      <c r="KF250" s="1"/>
      <c r="KG250" s="1"/>
      <c r="KH250" s="1"/>
      <c r="KI250" s="1"/>
      <c r="KJ250" s="1"/>
      <c r="KK250" s="1"/>
      <c r="KL250" s="1"/>
      <c r="KM250" s="1"/>
      <c r="KN250" s="1"/>
      <c r="KO250" s="1"/>
      <c r="KP250" s="1"/>
      <c r="KQ250" s="1"/>
      <c r="KR250" s="1"/>
      <c r="KS250" s="1"/>
      <c r="KT250" s="1"/>
      <c r="KU250" s="1"/>
      <c r="KV250" s="1"/>
      <c r="KW250" s="1"/>
      <c r="KX250" s="1"/>
      <c r="KY250" s="1"/>
      <c r="KZ250" s="1"/>
      <c r="LA250" s="1"/>
      <c r="LB250" s="1"/>
      <c r="LC250" s="1"/>
      <c r="LD250" s="1"/>
      <c r="LE250" s="1"/>
      <c r="LF250" s="1"/>
      <c r="LG250" s="1"/>
      <c r="LH250" s="1"/>
      <c r="LI250" s="1"/>
      <c r="LJ250" s="1"/>
      <c r="LK250" s="1"/>
      <c r="LL250" s="1"/>
      <c r="LM250" s="1"/>
      <c r="LN250" s="1"/>
      <c r="LO250" s="1"/>
      <c r="LP250" s="1"/>
      <c r="LQ250" s="1"/>
      <c r="LR250" s="1"/>
      <c r="LS250" s="1"/>
      <c r="LT250" s="1"/>
      <c r="LU250" s="1"/>
      <c r="LV250" s="1"/>
      <c r="LW250" s="1"/>
      <c r="LX250" s="1"/>
      <c r="LY250" s="1"/>
      <c r="LZ250" s="1"/>
      <c r="MA250" s="1"/>
      <c r="MB250" s="1"/>
      <c r="MC250" s="1"/>
      <c r="MD250" s="1"/>
      <c r="ME250" s="1"/>
      <c r="MF250" s="1"/>
      <c r="MG250" s="1"/>
      <c r="MH250" s="1"/>
      <c r="MI250" s="1"/>
      <c r="MJ250" s="1"/>
      <c r="MK250" s="1"/>
      <c r="ML250" s="1"/>
      <c r="MM250" s="1"/>
      <c r="MN250" s="1"/>
      <c r="MO250" s="1"/>
      <c r="MP250" s="1"/>
      <c r="MQ250" s="1"/>
      <c r="MR250" s="1"/>
      <c r="MS250" s="1"/>
      <c r="MT250" s="1"/>
      <c r="MU250" s="1"/>
      <c r="MV250" s="1"/>
      <c r="MW250" s="1"/>
      <c r="MX250" s="1"/>
      <c r="MY250" s="1"/>
      <c r="MZ250" s="1"/>
      <c r="NA250" s="1"/>
      <c r="NB250" s="1"/>
      <c r="NC250" s="1"/>
      <c r="ND250" s="1"/>
      <c r="NE250" s="1"/>
      <c r="NF250" s="1"/>
      <c r="NG250" s="1"/>
      <c r="NH250" s="1"/>
      <c r="NI250" s="1"/>
      <c r="NJ250" s="1"/>
      <c r="NK250" s="1"/>
      <c r="NL250" s="1"/>
      <c r="NM250" s="1"/>
      <c r="NN250" s="1"/>
      <c r="NO250" s="1"/>
      <c r="NP250" s="1"/>
      <c r="NQ250" s="1"/>
      <c r="NR250" s="1"/>
      <c r="NS250" s="1"/>
      <c r="NT250" s="1"/>
      <c r="NU250" s="1"/>
      <c r="NV250" s="1"/>
      <c r="NW250" s="1"/>
      <c r="NX250" s="1"/>
      <c r="NY250" s="1"/>
      <c r="NZ250" s="1"/>
      <c r="OA250" s="1"/>
      <c r="OB250" s="1"/>
      <c r="OC250" s="1"/>
      <c r="OD250" s="1"/>
      <c r="OE250" s="1"/>
      <c r="OF250" s="1"/>
      <c r="OG250" s="1"/>
      <c r="OH250" s="1"/>
      <c r="OI250" s="1"/>
      <c r="OJ250" s="1"/>
      <c r="OK250" s="1"/>
      <c r="OL250" s="1"/>
      <c r="OM250" s="1"/>
      <c r="ON250" s="1"/>
      <c r="OO250" s="1"/>
      <c r="OP250" s="1"/>
      <c r="OQ250" s="1"/>
      <c r="OR250" s="1"/>
      <c r="OS250" s="1"/>
      <c r="OT250" s="1"/>
      <c r="OU250" s="1"/>
      <c r="OV250" s="1"/>
      <c r="OW250" s="1"/>
      <c r="OX250" s="1"/>
      <c r="OY250" s="1"/>
      <c r="OZ250" s="1"/>
      <c r="PA250" s="1"/>
      <c r="PB250" s="1"/>
      <c r="PC250" s="1"/>
      <c r="PD250" s="1"/>
      <c r="PE250" s="1"/>
      <c r="PF250" s="1"/>
      <c r="PG250" s="1"/>
      <c r="PH250" s="1"/>
      <c r="PI250" s="1"/>
      <c r="PJ250" s="1"/>
      <c r="PK250" s="1"/>
      <c r="PL250" s="1"/>
      <c r="PM250" s="1"/>
      <c r="PN250" s="1"/>
      <c r="PO250" s="1"/>
      <c r="PP250" s="1"/>
      <c r="PQ250" s="1"/>
      <c r="PR250" s="1"/>
      <c r="PS250" s="1"/>
      <c r="PT250" s="1"/>
      <c r="PU250" s="1"/>
      <c r="PV250" s="1"/>
      <c r="PW250" s="1"/>
      <c r="PX250" s="1"/>
      <c r="PY250" s="1"/>
      <c r="PZ250" s="1"/>
      <c r="QA250" s="1"/>
      <c r="QB250" s="1"/>
      <c r="QC250" s="1"/>
      <c r="QD250" s="1"/>
      <c r="QE250" s="1"/>
      <c r="QF250" s="1"/>
      <c r="QG250" s="1"/>
      <c r="QH250" s="1"/>
      <c r="QI250" s="1"/>
      <c r="QJ250" s="1"/>
      <c r="QK250" s="1"/>
      <c r="QL250" s="1"/>
      <c r="QM250" s="1"/>
      <c r="QN250" s="1"/>
      <c r="QO250" s="1"/>
      <c r="QP250" s="1"/>
      <c r="QQ250" s="1"/>
      <c r="QR250" s="1"/>
      <c r="QS250" s="1"/>
      <c r="QT250" s="1"/>
      <c r="QU250" s="1"/>
      <c r="QV250" s="1"/>
      <c r="QW250" s="1"/>
      <c r="QX250" s="1"/>
      <c r="QY250" s="1"/>
      <c r="QZ250" s="1"/>
      <c r="RA250" s="1"/>
      <c r="RB250" s="1"/>
      <c r="RC250" s="1"/>
      <c r="RD250" s="1"/>
      <c r="RE250" s="1"/>
      <c r="RF250" s="1"/>
      <c r="RG250" s="1"/>
      <c r="RH250" s="1"/>
      <c r="RI250" s="1"/>
      <c r="RJ250" s="1"/>
      <c r="RK250" s="1"/>
      <c r="RL250" s="1"/>
      <c r="RM250" s="1"/>
      <c r="RN250" s="1"/>
      <c r="RO250" s="1"/>
      <c r="RP250" s="1"/>
      <c r="RQ250" s="1"/>
      <c r="RR250" s="1"/>
      <c r="RS250" s="1"/>
      <c r="RT250" s="1"/>
      <c r="RU250" s="1"/>
      <c r="RV250" s="1"/>
      <c r="RW250" s="1"/>
      <c r="RX250" s="1"/>
      <c r="RY250" s="1"/>
      <c r="RZ250" s="1"/>
      <c r="SA250" s="1"/>
      <c r="SB250" s="1"/>
      <c r="SC250" s="1"/>
      <c r="SD250" s="1"/>
      <c r="SE250" s="1"/>
      <c r="SF250" s="1"/>
      <c r="SG250" s="1"/>
      <c r="SH250" s="1"/>
      <c r="SI250" s="1"/>
      <c r="SJ250" s="1"/>
      <c r="SK250" s="1"/>
      <c r="SL250" s="1"/>
      <c r="SM250" s="1"/>
      <c r="SN250" s="1"/>
      <c r="SO250" s="1"/>
      <c r="SP250" s="1"/>
      <c r="SQ250" s="1"/>
      <c r="SR250" s="1"/>
      <c r="SS250" s="1"/>
      <c r="ST250" s="1"/>
      <c r="SU250" s="1"/>
      <c r="SV250" s="1"/>
      <c r="SW250" s="1"/>
      <c r="SX250" s="1"/>
      <c r="SY250" s="1"/>
      <c r="SZ250" s="1"/>
      <c r="TA250" s="1"/>
      <c r="TB250" s="1"/>
      <c r="TC250" s="1"/>
      <c r="TD250" s="1"/>
      <c r="TE250" s="1"/>
      <c r="TF250" s="1"/>
      <c r="TG250" s="1"/>
      <c r="TH250" s="1"/>
      <c r="TI250" s="1"/>
      <c r="TJ250" s="1"/>
      <c r="TK250" s="1"/>
      <c r="TL250" s="1"/>
      <c r="TM250" s="1"/>
      <c r="TN250" s="1"/>
      <c r="TO250" s="1"/>
      <c r="TP250" s="1"/>
      <c r="TQ250" s="1"/>
      <c r="TR250" s="1"/>
      <c r="TS250" s="1"/>
      <c r="TT250" s="1"/>
      <c r="TU250" s="1"/>
      <c r="TV250" s="1"/>
      <c r="TW250" s="1"/>
      <c r="TX250" s="1"/>
      <c r="TY250" s="1"/>
      <c r="TZ250" s="1"/>
      <c r="UA250" s="1"/>
      <c r="UB250" s="1"/>
      <c r="UC250" s="1"/>
      <c r="UD250" s="1"/>
      <c r="UE250" s="1"/>
      <c r="UF250" s="1"/>
      <c r="UG250" s="1"/>
      <c r="UH250" s="1"/>
      <c r="UI250" s="1"/>
      <c r="UJ250" s="1"/>
      <c r="UK250" s="1"/>
      <c r="UL250" s="1"/>
      <c r="UM250" s="1"/>
      <c r="UN250" s="1"/>
      <c r="UO250" s="1"/>
      <c r="UP250" s="1"/>
      <c r="UQ250" s="1"/>
      <c r="UR250" s="1"/>
      <c r="US250" s="1"/>
      <c r="UT250" s="1"/>
      <c r="UU250" s="1"/>
      <c r="UV250" s="1"/>
      <c r="UW250" s="1"/>
      <c r="UX250" s="1"/>
      <c r="UY250" s="1"/>
      <c r="UZ250" s="1"/>
      <c r="VA250" s="1"/>
      <c r="VB250" s="1"/>
      <c r="VC250" s="1"/>
      <c r="VD250" s="1"/>
      <c r="VE250" s="1"/>
      <c r="VF250" s="1"/>
      <c r="VG250" s="1"/>
      <c r="VH250" s="1"/>
      <c r="VI250" s="1"/>
      <c r="VJ250" s="1"/>
      <c r="VK250" s="1"/>
      <c r="VL250" s="1"/>
      <c r="VM250" s="1"/>
      <c r="VN250" s="1"/>
      <c r="VO250" s="1"/>
      <c r="VP250" s="1"/>
      <c r="VQ250" s="1"/>
      <c r="VR250" s="1"/>
      <c r="VS250" s="1"/>
      <c r="VT250" s="1"/>
      <c r="VU250" s="1"/>
      <c r="VV250" s="1"/>
      <c r="VW250" s="1"/>
      <c r="VX250" s="1"/>
      <c r="VY250" s="1"/>
      <c r="VZ250" s="1"/>
      <c r="WA250" s="1"/>
      <c r="WB250" s="1"/>
      <c r="WC250" s="1"/>
      <c r="WD250" s="1"/>
      <c r="WE250" s="1"/>
      <c r="WF250" s="1"/>
      <c r="WG250" s="1"/>
      <c r="WH250" s="1"/>
      <c r="WI250" s="1"/>
      <c r="WJ250" s="1"/>
      <c r="WK250" s="1"/>
      <c r="WL250" s="1"/>
      <c r="WM250" s="1"/>
      <c r="WN250" s="1"/>
      <c r="WO250" s="1"/>
      <c r="WP250" s="1"/>
      <c r="WQ250" s="1"/>
      <c r="WR250" s="1"/>
      <c r="WS250" s="1"/>
      <c r="WT250" s="1"/>
      <c r="WU250" s="1"/>
      <c r="WV250" s="1"/>
      <c r="WW250" s="1"/>
      <c r="WX250" s="1"/>
      <c r="WY250" s="1"/>
      <c r="WZ250" s="1"/>
      <c r="XA250" s="1"/>
      <c r="XB250" s="1"/>
      <c r="XC250" s="1"/>
      <c r="XD250" s="1"/>
      <c r="XE250" s="1"/>
      <c r="XF250" s="1"/>
      <c r="XG250" s="1"/>
      <c r="XH250" s="1"/>
      <c r="XI250" s="1"/>
      <c r="XJ250" s="1"/>
      <c r="XK250" s="1"/>
      <c r="XL250" s="1"/>
      <c r="XM250" s="1"/>
      <c r="XN250" s="1"/>
      <c r="XO250" s="1"/>
      <c r="XP250" s="1"/>
      <c r="XQ250" s="1"/>
      <c r="XR250" s="1"/>
      <c r="XS250" s="1"/>
      <c r="XT250" s="1"/>
      <c r="XU250" s="1"/>
      <c r="XV250" s="1"/>
      <c r="XW250" s="1"/>
      <c r="XX250" s="1"/>
      <c r="XY250" s="1"/>
      <c r="XZ250" s="1"/>
      <c r="YA250" s="1"/>
      <c r="YB250" s="1"/>
      <c r="YC250" s="1"/>
      <c r="YD250" s="1"/>
      <c r="YE250" s="1"/>
      <c r="YF250" s="1"/>
      <c r="YG250" s="1"/>
      <c r="YH250" s="1"/>
      <c r="YI250" s="1"/>
      <c r="YJ250" s="1"/>
      <c r="YK250" s="1"/>
      <c r="YL250" s="1"/>
      <c r="YM250" s="1"/>
      <c r="YN250" s="1"/>
      <c r="YO250" s="1"/>
      <c r="YP250" s="1"/>
      <c r="YQ250" s="1"/>
      <c r="YR250" s="1"/>
      <c r="YS250" s="1"/>
      <c r="YT250" s="1"/>
      <c r="YU250" s="1"/>
      <c r="YV250" s="1"/>
      <c r="YW250" s="1"/>
      <c r="YX250" s="1"/>
      <c r="YY250" s="1"/>
      <c r="YZ250" s="1"/>
      <c r="ZA250" s="1"/>
      <c r="ZB250" s="1"/>
      <c r="ZC250" s="1"/>
      <c r="ZD250" s="1"/>
      <c r="ZE250" s="1"/>
      <c r="ZF250" s="1"/>
      <c r="ZG250" s="1"/>
      <c r="ZH250" s="1"/>
      <c r="ZI250" s="1"/>
      <c r="ZJ250" s="1"/>
      <c r="ZK250" s="1"/>
      <c r="ZL250" s="1"/>
      <c r="ZM250" s="1"/>
      <c r="ZN250" s="1"/>
      <c r="ZO250" s="1"/>
      <c r="ZP250" s="1"/>
      <c r="ZQ250" s="1"/>
      <c r="ZR250" s="1"/>
      <c r="ZS250" s="1"/>
      <c r="ZT250" s="1"/>
      <c r="ZU250" s="1"/>
      <c r="ZV250" s="1"/>
      <c r="ZW250" s="1"/>
      <c r="ZX250" s="1"/>
      <c r="ZY250" s="1"/>
      <c r="ZZ250" s="1"/>
      <c r="AAA250" s="1"/>
      <c r="AAB250" s="1"/>
      <c r="AAC250" s="1"/>
      <c r="AAD250" s="1"/>
      <c r="AAE250" s="1"/>
      <c r="AAF250" s="1"/>
      <c r="AAG250" s="1"/>
      <c r="AAH250" s="1"/>
      <c r="AAI250" s="1"/>
      <c r="AAJ250" s="1"/>
      <c r="AAK250" s="1"/>
      <c r="AAL250" s="1"/>
      <c r="AAM250" s="1"/>
      <c r="AAN250" s="1"/>
      <c r="AAO250" s="1"/>
      <c r="AAP250" s="1"/>
      <c r="AAQ250" s="1"/>
      <c r="AAR250" s="1"/>
      <c r="AAS250" s="1"/>
      <c r="AAT250" s="1"/>
      <c r="AAU250" s="1"/>
      <c r="AAV250" s="1"/>
      <c r="AAW250" s="1"/>
      <c r="AAX250" s="1"/>
      <c r="AAY250" s="1"/>
      <c r="AAZ250" s="1"/>
      <c r="ABA250" s="1"/>
      <c r="ABB250" s="1"/>
      <c r="ABC250" s="1"/>
      <c r="ABD250" s="1"/>
      <c r="ABE250" s="1"/>
      <c r="ABF250" s="1"/>
      <c r="ABG250" s="1"/>
      <c r="ABH250" s="1"/>
      <c r="ABI250" s="1"/>
      <c r="ABJ250" s="1"/>
      <c r="ABK250" s="1"/>
      <c r="ABL250" s="1"/>
      <c r="ABM250" s="1"/>
      <c r="ABN250" s="1"/>
      <c r="ABO250" s="1"/>
      <c r="ABP250" s="1"/>
      <c r="ABQ250" s="1"/>
      <c r="ABR250" s="1"/>
      <c r="ABS250" s="1"/>
      <c r="ABT250" s="1"/>
      <c r="ABU250" s="1"/>
      <c r="ABV250" s="1"/>
      <c r="ABW250" s="1"/>
      <c r="ABX250" s="1"/>
      <c r="ABY250" s="1"/>
      <c r="ABZ250" s="1"/>
      <c r="ACA250" s="1"/>
      <c r="ACB250" s="1"/>
      <c r="ACC250" s="1"/>
      <c r="ACD250" s="1"/>
      <c r="ACE250" s="1"/>
      <c r="ACF250" s="1"/>
      <c r="ACG250" s="1"/>
      <c r="ACH250" s="1"/>
      <c r="ACI250" s="1"/>
      <c r="ACJ250" s="1"/>
      <c r="ACK250" s="1"/>
      <c r="ACL250" s="1"/>
      <c r="ACM250" s="1"/>
      <c r="ACN250" s="1"/>
      <c r="ACO250" s="1"/>
      <c r="ACP250" s="1"/>
      <c r="ACQ250" s="1"/>
      <c r="ACR250" s="1"/>
      <c r="ACS250" s="1"/>
      <c r="ACT250" s="1"/>
      <c r="ACU250" s="1"/>
      <c r="ACV250" s="1"/>
      <c r="ACW250" s="1"/>
      <c r="ACX250" s="1"/>
      <c r="ACY250" s="1"/>
      <c r="ACZ250" s="1"/>
      <c r="ADA250" s="1"/>
      <c r="ADB250" s="1"/>
      <c r="ADC250" s="1"/>
      <c r="ADD250" s="1"/>
      <c r="ADE250" s="1"/>
      <c r="ADF250" s="1"/>
      <c r="ADG250" s="1"/>
      <c r="ADH250" s="1"/>
      <c r="ADI250" s="1"/>
      <c r="ADJ250" s="1"/>
      <c r="ADK250" s="1"/>
      <c r="ADL250" s="1"/>
      <c r="ADM250" s="1"/>
      <c r="ADN250" s="1"/>
      <c r="ADO250" s="1"/>
      <c r="ADP250" s="1"/>
      <c r="ADQ250" s="1"/>
      <c r="ADR250" s="1"/>
      <c r="ADS250" s="1"/>
      <c r="ADT250" s="1"/>
      <c r="ADU250" s="1"/>
      <c r="ADV250" s="1"/>
      <c r="ADW250" s="1"/>
      <c r="ADX250" s="1"/>
      <c r="ADY250" s="1"/>
      <c r="ADZ250" s="1"/>
      <c r="AEA250" s="1"/>
      <c r="AEB250" s="1"/>
      <c r="AEC250" s="1"/>
      <c r="AED250" s="1"/>
      <c r="AEE250" s="1"/>
      <c r="AEF250" s="1"/>
      <c r="AEG250" s="1"/>
      <c r="AEH250" s="1"/>
      <c r="AEI250" s="1"/>
      <c r="AEJ250" s="1"/>
      <c r="AEK250" s="1"/>
      <c r="AEL250" s="1"/>
      <c r="AEM250" s="1"/>
      <c r="AEN250" s="1"/>
      <c r="AEO250" s="1"/>
      <c r="AEP250" s="1"/>
      <c r="AEQ250" s="1"/>
      <c r="AER250" s="1"/>
      <c r="AES250" s="1"/>
      <c r="AET250" s="1"/>
      <c r="AEU250" s="1"/>
      <c r="AEV250" s="1"/>
      <c r="AEW250" s="1"/>
      <c r="AEX250" s="1"/>
      <c r="AEY250" s="1"/>
      <c r="AEZ250" s="1"/>
      <c r="AFA250" s="1"/>
      <c r="AFB250" s="1"/>
      <c r="AFC250" s="1"/>
      <c r="AFD250" s="1"/>
      <c r="AFE250" s="1"/>
      <c r="AFF250" s="1"/>
      <c r="AFG250" s="1"/>
      <c r="AFH250" s="1"/>
      <c r="AFI250" s="1"/>
      <c r="AFJ250" s="1"/>
      <c r="AFK250" s="1"/>
      <c r="AFL250" s="1"/>
      <c r="AFM250" s="1"/>
      <c r="AFN250" s="1"/>
      <c r="AFO250" s="1"/>
      <c r="AFP250" s="1"/>
      <c r="AFQ250" s="1"/>
      <c r="AFR250" s="1"/>
      <c r="AFS250" s="1"/>
      <c r="AFT250" s="1"/>
      <c r="AFU250" s="1"/>
      <c r="AFV250" s="1"/>
      <c r="AFW250" s="1"/>
      <c r="AFX250" s="1"/>
      <c r="AFY250" s="1"/>
      <c r="AFZ250" s="1"/>
      <c r="AGA250" s="1"/>
      <c r="AGB250" s="1"/>
      <c r="AGC250" s="1"/>
      <c r="AGD250" s="1"/>
      <c r="AGE250" s="1"/>
      <c r="AGF250" s="1"/>
      <c r="AGG250" s="1"/>
      <c r="AGH250" s="1"/>
      <c r="AGI250" s="1"/>
      <c r="AGJ250" s="1"/>
      <c r="AGK250" s="1"/>
      <c r="AGL250" s="1"/>
      <c r="AGM250" s="1"/>
      <c r="AGN250" s="1"/>
      <c r="AGO250" s="1"/>
      <c r="AGP250" s="1"/>
      <c r="AGQ250" s="1"/>
      <c r="AGR250" s="1"/>
      <c r="AGS250" s="1"/>
      <c r="AGT250" s="1"/>
      <c r="AGU250" s="1"/>
      <c r="AGV250" s="1"/>
      <c r="AGW250" s="1"/>
      <c r="AGX250" s="1"/>
      <c r="AGY250" s="1"/>
      <c r="AGZ250" s="1"/>
      <c r="AHA250" s="1"/>
      <c r="AHB250" s="1"/>
      <c r="AHC250" s="1"/>
      <c r="AHD250" s="1"/>
      <c r="AHE250" s="1"/>
      <c r="AHF250" s="1"/>
      <c r="AHG250" s="1"/>
      <c r="AHH250" s="1"/>
      <c r="AHI250" s="1"/>
      <c r="AHJ250" s="1"/>
      <c r="AHK250" s="1"/>
      <c r="AHL250" s="1"/>
      <c r="AHM250" s="1"/>
      <c r="AHN250" s="1"/>
      <c r="AHO250" s="1"/>
      <c r="AHP250" s="1"/>
      <c r="AHQ250" s="1"/>
      <c r="AHR250" s="1"/>
      <c r="AHS250" s="1"/>
      <c r="AHT250" s="1"/>
      <c r="AHU250" s="1"/>
      <c r="AHV250" s="1"/>
      <c r="AHW250" s="1"/>
      <c r="AHX250" s="1"/>
      <c r="AHY250" s="1"/>
      <c r="AHZ250" s="1"/>
      <c r="AIA250" s="1"/>
      <c r="AIB250" s="1"/>
      <c r="AIC250" s="1"/>
      <c r="AID250" s="1"/>
      <c r="AIE250" s="1"/>
      <c r="AIF250" s="1"/>
      <c r="AIG250" s="1"/>
      <c r="AIH250" s="1"/>
      <c r="AII250" s="1"/>
      <c r="AIJ250" s="1"/>
      <c r="AIK250" s="1"/>
      <c r="AIL250" s="1"/>
      <c r="AIM250" s="1"/>
      <c r="AIN250" s="1"/>
      <c r="AIO250" s="1"/>
      <c r="AIP250" s="1"/>
      <c r="AIQ250" s="1"/>
      <c r="AIR250" s="1"/>
      <c r="AIS250" s="1"/>
      <c r="AIT250" s="1"/>
      <c r="AIU250" s="1"/>
      <c r="AIV250" s="1"/>
      <c r="AIW250" s="1"/>
      <c r="AIX250" s="1"/>
      <c r="AIY250" s="1"/>
      <c r="AIZ250" s="1"/>
      <c r="AJA250" s="1"/>
      <c r="AJB250" s="1"/>
      <c r="AJC250" s="1"/>
      <c r="AJD250" s="1"/>
      <c r="AJE250" s="1"/>
      <c r="AJF250" s="1"/>
      <c r="AJG250" s="1"/>
      <c r="AJH250" s="1"/>
      <c r="AJI250" s="1"/>
      <c r="AJJ250" s="1"/>
      <c r="AJK250" s="1"/>
      <c r="AJL250" s="1"/>
      <c r="AJM250" s="1"/>
      <c r="AJN250" s="1"/>
      <c r="AJO250" s="1"/>
      <c r="AJP250" s="1"/>
      <c r="AJQ250" s="1"/>
      <c r="AJR250" s="1"/>
      <c r="AJS250" s="1"/>
      <c r="AJT250" s="1"/>
      <c r="AJU250" s="1"/>
      <c r="AJV250" s="1"/>
      <c r="AJW250" s="1"/>
      <c r="AJX250" s="1"/>
      <c r="AJY250" s="1"/>
      <c r="AJZ250" s="1"/>
      <c r="AKA250" s="1"/>
      <c r="AKB250" s="1"/>
      <c r="AKC250" s="1"/>
      <c r="AKD250" s="1"/>
      <c r="AKE250" s="1"/>
      <c r="AKF250" s="1"/>
      <c r="AKG250" s="1"/>
      <c r="AKH250" s="1"/>
      <c r="AKI250" s="1"/>
      <c r="AKJ250" s="1"/>
      <c r="AKK250" s="1"/>
      <c r="AKL250" s="1"/>
      <c r="AKM250" s="1"/>
      <c r="AKN250" s="1"/>
      <c r="AKO250" s="1"/>
      <c r="AKP250" s="1"/>
      <c r="AKQ250" s="1"/>
      <c r="AKR250" s="1"/>
      <c r="AKS250" s="1"/>
      <c r="AKT250" s="1"/>
      <c r="AKU250" s="1"/>
      <c r="AKV250" s="1"/>
      <c r="AKW250" s="1"/>
      <c r="AKX250" s="1"/>
      <c r="AKY250" s="1"/>
    </row>
    <row r="251" spans="1:987" s="41" customFormat="1">
      <c r="A251" s="161" t="s">
        <v>59</v>
      </c>
      <c r="B251" s="255" t="s">
        <v>93</v>
      </c>
      <c r="C251" s="45" t="s">
        <v>8</v>
      </c>
      <c r="D251" s="46">
        <v>2</v>
      </c>
      <c r="E251" s="46"/>
      <c r="F251" s="19">
        <f t="shared" si="20"/>
        <v>0</v>
      </c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  <c r="DM251" s="1"/>
      <c r="DN251" s="1"/>
      <c r="DO251" s="1"/>
      <c r="DP251" s="1"/>
      <c r="DQ251" s="1"/>
      <c r="DR251" s="1"/>
      <c r="DS251" s="1"/>
      <c r="DT251" s="1"/>
      <c r="DU251" s="1"/>
      <c r="DV251" s="1"/>
      <c r="DW251" s="1"/>
      <c r="DX251" s="1"/>
      <c r="DY251" s="1"/>
      <c r="DZ251" s="1"/>
      <c r="EA251" s="1"/>
      <c r="EB251" s="1"/>
      <c r="EC251" s="1"/>
      <c r="ED251" s="1"/>
      <c r="EE251" s="1"/>
      <c r="EF251" s="1"/>
      <c r="EG251" s="1"/>
      <c r="EH251" s="1"/>
      <c r="EI251" s="1"/>
      <c r="EJ251" s="1"/>
      <c r="EK251" s="1"/>
      <c r="EL251" s="1"/>
      <c r="EM251" s="1"/>
      <c r="EN251" s="1"/>
      <c r="EO251" s="1"/>
      <c r="EP251" s="1"/>
      <c r="EQ251" s="1"/>
      <c r="ER251" s="1"/>
      <c r="ES251" s="1"/>
      <c r="ET251" s="1"/>
      <c r="EU251" s="1"/>
      <c r="EV251" s="1"/>
      <c r="EW251" s="1"/>
      <c r="EX251" s="1"/>
      <c r="EY251" s="1"/>
      <c r="EZ251" s="1"/>
      <c r="FA251" s="1"/>
      <c r="FB251" s="1"/>
      <c r="FC251" s="1"/>
      <c r="FD251" s="1"/>
      <c r="FE251" s="1"/>
      <c r="FF251" s="1"/>
      <c r="FG251" s="1"/>
      <c r="FH251" s="1"/>
      <c r="FI251" s="1"/>
      <c r="FJ251" s="1"/>
      <c r="FK251" s="1"/>
      <c r="FL251" s="1"/>
      <c r="FM251" s="1"/>
      <c r="FN251" s="1"/>
      <c r="FO251" s="1"/>
      <c r="FP251" s="1"/>
      <c r="FQ251" s="1"/>
      <c r="FR251" s="1"/>
      <c r="FS251" s="1"/>
      <c r="FT251" s="1"/>
      <c r="FU251" s="1"/>
      <c r="FV251" s="1"/>
      <c r="FW251" s="1"/>
      <c r="FX251" s="1"/>
      <c r="FY251" s="1"/>
      <c r="FZ251" s="1"/>
      <c r="GA251" s="1"/>
      <c r="GB251" s="1"/>
      <c r="GC251" s="1"/>
      <c r="GD251" s="1"/>
      <c r="GE251" s="1"/>
      <c r="GF251" s="1"/>
      <c r="GG251" s="1"/>
      <c r="GH251" s="1"/>
      <c r="GI251" s="1"/>
      <c r="GJ251" s="1"/>
      <c r="GK251" s="1"/>
      <c r="GL251" s="1"/>
      <c r="GM251" s="1"/>
      <c r="GN251" s="1"/>
      <c r="GO251" s="1"/>
      <c r="GP251" s="1"/>
      <c r="GQ251" s="1"/>
      <c r="GR251" s="1"/>
      <c r="GS251" s="1"/>
      <c r="GT251" s="1"/>
      <c r="GU251" s="1"/>
      <c r="GV251" s="1"/>
      <c r="GW251" s="1"/>
      <c r="GX251" s="1"/>
      <c r="GY251" s="1"/>
      <c r="GZ251" s="1"/>
      <c r="HA251" s="1"/>
      <c r="HB251" s="1"/>
      <c r="HC251" s="1"/>
      <c r="HD251" s="1"/>
      <c r="HE251" s="1"/>
      <c r="HF251" s="1"/>
      <c r="HG251" s="1"/>
      <c r="HH251" s="1"/>
      <c r="HI251" s="1"/>
      <c r="HJ251" s="1"/>
      <c r="HK251" s="1"/>
      <c r="HL251" s="1"/>
      <c r="HM251" s="1"/>
      <c r="HN251" s="1"/>
      <c r="HO251" s="1"/>
      <c r="HP251" s="1"/>
      <c r="HQ251" s="1"/>
      <c r="HR251" s="1"/>
      <c r="HS251" s="1"/>
      <c r="HT251" s="1"/>
      <c r="HU251" s="1"/>
      <c r="HV251" s="1"/>
      <c r="HW251" s="1"/>
      <c r="HX251" s="1"/>
      <c r="HY251" s="1"/>
      <c r="HZ251" s="1"/>
      <c r="IA251" s="1"/>
      <c r="IB251" s="1"/>
      <c r="IC251" s="1"/>
      <c r="ID251" s="1"/>
      <c r="IE251" s="1"/>
      <c r="IF251" s="1"/>
      <c r="IG251" s="1"/>
      <c r="IH251" s="1"/>
      <c r="II251" s="1"/>
      <c r="IJ251" s="1"/>
      <c r="IK251" s="1"/>
      <c r="IL251" s="1"/>
      <c r="IM251" s="1"/>
      <c r="IN251" s="1"/>
      <c r="IO251" s="1"/>
      <c r="IP251" s="1"/>
      <c r="IQ251" s="1"/>
      <c r="IR251" s="1"/>
      <c r="IS251" s="1"/>
      <c r="IT251" s="1"/>
      <c r="IU251" s="1"/>
      <c r="IV251" s="1"/>
      <c r="IW251" s="1"/>
      <c r="IX251" s="1"/>
      <c r="IY251" s="1"/>
      <c r="IZ251" s="1"/>
      <c r="JA251" s="1"/>
      <c r="JB251" s="1"/>
      <c r="JC251" s="1"/>
      <c r="JD251" s="1"/>
      <c r="JE251" s="1"/>
      <c r="JF251" s="1"/>
      <c r="JG251" s="1"/>
      <c r="JH251" s="1"/>
      <c r="JI251" s="1"/>
      <c r="JJ251" s="1"/>
      <c r="JK251" s="1"/>
      <c r="JL251" s="1"/>
      <c r="JM251" s="1"/>
      <c r="JN251" s="1"/>
      <c r="JO251" s="1"/>
      <c r="JP251" s="1"/>
      <c r="JQ251" s="1"/>
      <c r="JR251" s="1"/>
      <c r="JS251" s="1"/>
      <c r="JT251" s="1"/>
      <c r="JU251" s="1"/>
      <c r="JV251" s="1"/>
      <c r="JW251" s="1"/>
      <c r="JX251" s="1"/>
      <c r="JY251" s="1"/>
      <c r="JZ251" s="1"/>
      <c r="KA251" s="1"/>
      <c r="KB251" s="1"/>
      <c r="KC251" s="1"/>
      <c r="KD251" s="1"/>
      <c r="KE251" s="1"/>
      <c r="KF251" s="1"/>
      <c r="KG251" s="1"/>
      <c r="KH251" s="1"/>
      <c r="KI251" s="1"/>
      <c r="KJ251" s="1"/>
      <c r="KK251" s="1"/>
      <c r="KL251" s="1"/>
      <c r="KM251" s="1"/>
      <c r="KN251" s="1"/>
      <c r="KO251" s="1"/>
      <c r="KP251" s="1"/>
      <c r="KQ251" s="1"/>
      <c r="KR251" s="1"/>
      <c r="KS251" s="1"/>
      <c r="KT251" s="1"/>
      <c r="KU251" s="1"/>
      <c r="KV251" s="1"/>
      <c r="KW251" s="1"/>
      <c r="KX251" s="1"/>
      <c r="KY251" s="1"/>
      <c r="KZ251" s="1"/>
      <c r="LA251" s="1"/>
      <c r="LB251" s="1"/>
      <c r="LC251" s="1"/>
      <c r="LD251" s="1"/>
      <c r="LE251" s="1"/>
      <c r="LF251" s="1"/>
      <c r="LG251" s="1"/>
      <c r="LH251" s="1"/>
      <c r="LI251" s="1"/>
      <c r="LJ251" s="1"/>
      <c r="LK251" s="1"/>
      <c r="LL251" s="1"/>
      <c r="LM251" s="1"/>
      <c r="LN251" s="1"/>
      <c r="LO251" s="1"/>
      <c r="LP251" s="1"/>
      <c r="LQ251" s="1"/>
      <c r="LR251" s="1"/>
      <c r="LS251" s="1"/>
      <c r="LT251" s="1"/>
      <c r="LU251" s="1"/>
      <c r="LV251" s="1"/>
      <c r="LW251" s="1"/>
      <c r="LX251" s="1"/>
      <c r="LY251" s="1"/>
      <c r="LZ251" s="1"/>
      <c r="MA251" s="1"/>
      <c r="MB251" s="1"/>
      <c r="MC251" s="1"/>
      <c r="MD251" s="1"/>
      <c r="ME251" s="1"/>
      <c r="MF251" s="1"/>
      <c r="MG251" s="1"/>
      <c r="MH251" s="1"/>
      <c r="MI251" s="1"/>
      <c r="MJ251" s="1"/>
      <c r="MK251" s="1"/>
      <c r="ML251" s="1"/>
      <c r="MM251" s="1"/>
      <c r="MN251" s="1"/>
      <c r="MO251" s="1"/>
      <c r="MP251" s="1"/>
      <c r="MQ251" s="1"/>
      <c r="MR251" s="1"/>
      <c r="MS251" s="1"/>
      <c r="MT251" s="1"/>
      <c r="MU251" s="1"/>
      <c r="MV251" s="1"/>
      <c r="MW251" s="1"/>
      <c r="MX251" s="1"/>
      <c r="MY251" s="1"/>
      <c r="MZ251" s="1"/>
      <c r="NA251" s="1"/>
      <c r="NB251" s="1"/>
      <c r="NC251" s="1"/>
      <c r="ND251" s="1"/>
      <c r="NE251" s="1"/>
      <c r="NF251" s="1"/>
      <c r="NG251" s="1"/>
      <c r="NH251" s="1"/>
      <c r="NI251" s="1"/>
      <c r="NJ251" s="1"/>
      <c r="NK251" s="1"/>
      <c r="NL251" s="1"/>
      <c r="NM251" s="1"/>
      <c r="NN251" s="1"/>
      <c r="NO251" s="1"/>
      <c r="NP251" s="1"/>
      <c r="NQ251" s="1"/>
      <c r="NR251" s="1"/>
      <c r="NS251" s="1"/>
      <c r="NT251" s="1"/>
      <c r="NU251" s="1"/>
      <c r="NV251" s="1"/>
      <c r="NW251" s="1"/>
      <c r="NX251" s="1"/>
      <c r="NY251" s="1"/>
      <c r="NZ251" s="1"/>
      <c r="OA251" s="1"/>
      <c r="OB251" s="1"/>
      <c r="OC251" s="1"/>
      <c r="OD251" s="1"/>
      <c r="OE251" s="1"/>
      <c r="OF251" s="1"/>
      <c r="OG251" s="1"/>
      <c r="OH251" s="1"/>
      <c r="OI251" s="1"/>
      <c r="OJ251" s="1"/>
      <c r="OK251" s="1"/>
      <c r="OL251" s="1"/>
      <c r="OM251" s="1"/>
      <c r="ON251" s="1"/>
      <c r="OO251" s="1"/>
      <c r="OP251" s="1"/>
      <c r="OQ251" s="1"/>
      <c r="OR251" s="1"/>
      <c r="OS251" s="1"/>
      <c r="OT251" s="1"/>
      <c r="OU251" s="1"/>
      <c r="OV251" s="1"/>
      <c r="OW251" s="1"/>
      <c r="OX251" s="1"/>
      <c r="OY251" s="1"/>
      <c r="OZ251" s="1"/>
      <c r="PA251" s="1"/>
      <c r="PB251" s="1"/>
      <c r="PC251" s="1"/>
      <c r="PD251" s="1"/>
      <c r="PE251" s="1"/>
      <c r="PF251" s="1"/>
      <c r="PG251" s="1"/>
      <c r="PH251" s="1"/>
      <c r="PI251" s="1"/>
      <c r="PJ251" s="1"/>
      <c r="PK251" s="1"/>
      <c r="PL251" s="1"/>
      <c r="PM251" s="1"/>
      <c r="PN251" s="1"/>
      <c r="PO251" s="1"/>
      <c r="PP251" s="1"/>
      <c r="PQ251" s="1"/>
      <c r="PR251" s="1"/>
      <c r="PS251" s="1"/>
      <c r="PT251" s="1"/>
      <c r="PU251" s="1"/>
      <c r="PV251" s="1"/>
      <c r="PW251" s="1"/>
      <c r="PX251" s="1"/>
      <c r="PY251" s="1"/>
      <c r="PZ251" s="1"/>
      <c r="QA251" s="1"/>
      <c r="QB251" s="1"/>
      <c r="QC251" s="1"/>
      <c r="QD251" s="1"/>
      <c r="QE251" s="1"/>
      <c r="QF251" s="1"/>
      <c r="QG251" s="1"/>
      <c r="QH251" s="1"/>
      <c r="QI251" s="1"/>
      <c r="QJ251" s="1"/>
      <c r="QK251" s="1"/>
      <c r="QL251" s="1"/>
      <c r="QM251" s="1"/>
      <c r="QN251" s="1"/>
      <c r="QO251" s="1"/>
      <c r="QP251" s="1"/>
      <c r="QQ251" s="1"/>
      <c r="QR251" s="1"/>
      <c r="QS251" s="1"/>
      <c r="QT251" s="1"/>
      <c r="QU251" s="1"/>
      <c r="QV251" s="1"/>
      <c r="QW251" s="1"/>
      <c r="QX251" s="1"/>
      <c r="QY251" s="1"/>
      <c r="QZ251" s="1"/>
      <c r="RA251" s="1"/>
      <c r="RB251" s="1"/>
      <c r="RC251" s="1"/>
      <c r="RD251" s="1"/>
      <c r="RE251" s="1"/>
      <c r="RF251" s="1"/>
      <c r="RG251" s="1"/>
      <c r="RH251" s="1"/>
      <c r="RI251" s="1"/>
      <c r="RJ251" s="1"/>
      <c r="RK251" s="1"/>
      <c r="RL251" s="1"/>
      <c r="RM251" s="1"/>
      <c r="RN251" s="1"/>
      <c r="RO251" s="1"/>
      <c r="RP251" s="1"/>
      <c r="RQ251" s="1"/>
      <c r="RR251" s="1"/>
      <c r="RS251" s="1"/>
      <c r="RT251" s="1"/>
      <c r="RU251" s="1"/>
      <c r="RV251" s="1"/>
      <c r="RW251" s="1"/>
      <c r="RX251" s="1"/>
      <c r="RY251" s="1"/>
      <c r="RZ251" s="1"/>
      <c r="SA251" s="1"/>
      <c r="SB251" s="1"/>
      <c r="SC251" s="1"/>
      <c r="SD251" s="1"/>
      <c r="SE251" s="1"/>
      <c r="SF251" s="1"/>
      <c r="SG251" s="1"/>
      <c r="SH251" s="1"/>
      <c r="SI251" s="1"/>
      <c r="SJ251" s="1"/>
      <c r="SK251" s="1"/>
      <c r="SL251" s="1"/>
      <c r="SM251" s="1"/>
      <c r="SN251" s="1"/>
      <c r="SO251" s="1"/>
      <c r="SP251" s="1"/>
      <c r="SQ251" s="1"/>
      <c r="SR251" s="1"/>
      <c r="SS251" s="1"/>
      <c r="ST251" s="1"/>
      <c r="SU251" s="1"/>
      <c r="SV251" s="1"/>
      <c r="SW251" s="1"/>
      <c r="SX251" s="1"/>
      <c r="SY251" s="1"/>
      <c r="SZ251" s="1"/>
      <c r="TA251" s="1"/>
      <c r="TB251" s="1"/>
      <c r="TC251" s="1"/>
      <c r="TD251" s="1"/>
      <c r="TE251" s="1"/>
      <c r="TF251" s="1"/>
      <c r="TG251" s="1"/>
      <c r="TH251" s="1"/>
      <c r="TI251" s="1"/>
      <c r="TJ251" s="1"/>
      <c r="TK251" s="1"/>
      <c r="TL251" s="1"/>
      <c r="TM251" s="1"/>
      <c r="TN251" s="1"/>
      <c r="TO251" s="1"/>
      <c r="TP251" s="1"/>
      <c r="TQ251" s="1"/>
      <c r="TR251" s="1"/>
      <c r="TS251" s="1"/>
      <c r="TT251" s="1"/>
      <c r="TU251" s="1"/>
      <c r="TV251" s="1"/>
      <c r="TW251" s="1"/>
      <c r="TX251" s="1"/>
      <c r="TY251" s="1"/>
      <c r="TZ251" s="1"/>
      <c r="UA251" s="1"/>
      <c r="UB251" s="1"/>
      <c r="UC251" s="1"/>
      <c r="UD251" s="1"/>
      <c r="UE251" s="1"/>
      <c r="UF251" s="1"/>
      <c r="UG251" s="1"/>
      <c r="UH251" s="1"/>
      <c r="UI251" s="1"/>
      <c r="UJ251" s="1"/>
      <c r="UK251" s="1"/>
      <c r="UL251" s="1"/>
      <c r="UM251" s="1"/>
      <c r="UN251" s="1"/>
      <c r="UO251" s="1"/>
      <c r="UP251" s="1"/>
      <c r="UQ251" s="1"/>
      <c r="UR251" s="1"/>
      <c r="US251" s="1"/>
      <c r="UT251" s="1"/>
      <c r="UU251" s="1"/>
      <c r="UV251" s="1"/>
      <c r="UW251" s="1"/>
      <c r="UX251" s="1"/>
      <c r="UY251" s="1"/>
      <c r="UZ251" s="1"/>
      <c r="VA251" s="1"/>
      <c r="VB251" s="1"/>
      <c r="VC251" s="1"/>
      <c r="VD251" s="1"/>
      <c r="VE251" s="1"/>
      <c r="VF251" s="1"/>
      <c r="VG251" s="1"/>
      <c r="VH251" s="1"/>
      <c r="VI251" s="1"/>
      <c r="VJ251" s="1"/>
      <c r="VK251" s="1"/>
      <c r="VL251" s="1"/>
      <c r="VM251" s="1"/>
      <c r="VN251" s="1"/>
      <c r="VO251" s="1"/>
      <c r="VP251" s="1"/>
      <c r="VQ251" s="1"/>
      <c r="VR251" s="1"/>
      <c r="VS251" s="1"/>
      <c r="VT251" s="1"/>
      <c r="VU251" s="1"/>
      <c r="VV251" s="1"/>
      <c r="VW251" s="1"/>
      <c r="VX251" s="1"/>
      <c r="VY251" s="1"/>
      <c r="VZ251" s="1"/>
      <c r="WA251" s="1"/>
      <c r="WB251" s="1"/>
      <c r="WC251" s="1"/>
      <c r="WD251" s="1"/>
      <c r="WE251" s="1"/>
      <c r="WF251" s="1"/>
      <c r="WG251" s="1"/>
      <c r="WH251" s="1"/>
      <c r="WI251" s="1"/>
      <c r="WJ251" s="1"/>
      <c r="WK251" s="1"/>
      <c r="WL251" s="1"/>
      <c r="WM251" s="1"/>
      <c r="WN251" s="1"/>
      <c r="WO251" s="1"/>
      <c r="WP251" s="1"/>
      <c r="WQ251" s="1"/>
      <c r="WR251" s="1"/>
      <c r="WS251" s="1"/>
      <c r="WT251" s="1"/>
      <c r="WU251" s="1"/>
      <c r="WV251" s="1"/>
      <c r="WW251" s="1"/>
      <c r="WX251" s="1"/>
      <c r="WY251" s="1"/>
      <c r="WZ251" s="1"/>
      <c r="XA251" s="1"/>
      <c r="XB251" s="1"/>
      <c r="XC251" s="1"/>
      <c r="XD251" s="1"/>
      <c r="XE251" s="1"/>
      <c r="XF251" s="1"/>
      <c r="XG251" s="1"/>
      <c r="XH251" s="1"/>
      <c r="XI251" s="1"/>
      <c r="XJ251" s="1"/>
      <c r="XK251" s="1"/>
      <c r="XL251" s="1"/>
      <c r="XM251" s="1"/>
      <c r="XN251" s="1"/>
      <c r="XO251" s="1"/>
      <c r="XP251" s="1"/>
      <c r="XQ251" s="1"/>
      <c r="XR251" s="1"/>
      <c r="XS251" s="1"/>
      <c r="XT251" s="1"/>
      <c r="XU251" s="1"/>
      <c r="XV251" s="1"/>
      <c r="XW251" s="1"/>
      <c r="XX251" s="1"/>
      <c r="XY251" s="1"/>
      <c r="XZ251" s="1"/>
      <c r="YA251" s="1"/>
      <c r="YB251" s="1"/>
      <c r="YC251" s="1"/>
      <c r="YD251" s="1"/>
      <c r="YE251" s="1"/>
      <c r="YF251" s="1"/>
      <c r="YG251" s="1"/>
      <c r="YH251" s="1"/>
      <c r="YI251" s="1"/>
      <c r="YJ251" s="1"/>
      <c r="YK251" s="1"/>
      <c r="YL251" s="1"/>
      <c r="YM251" s="1"/>
      <c r="YN251" s="1"/>
      <c r="YO251" s="1"/>
      <c r="YP251" s="1"/>
      <c r="YQ251" s="1"/>
      <c r="YR251" s="1"/>
      <c r="YS251" s="1"/>
      <c r="YT251" s="1"/>
      <c r="YU251" s="1"/>
      <c r="YV251" s="1"/>
      <c r="YW251" s="1"/>
      <c r="YX251" s="1"/>
      <c r="YY251" s="1"/>
      <c r="YZ251" s="1"/>
      <c r="ZA251" s="1"/>
      <c r="ZB251" s="1"/>
      <c r="ZC251" s="1"/>
      <c r="ZD251" s="1"/>
      <c r="ZE251" s="1"/>
      <c r="ZF251" s="1"/>
      <c r="ZG251" s="1"/>
      <c r="ZH251" s="1"/>
      <c r="ZI251" s="1"/>
      <c r="ZJ251" s="1"/>
      <c r="ZK251" s="1"/>
      <c r="ZL251" s="1"/>
      <c r="ZM251" s="1"/>
      <c r="ZN251" s="1"/>
      <c r="ZO251" s="1"/>
      <c r="ZP251" s="1"/>
      <c r="ZQ251" s="1"/>
      <c r="ZR251" s="1"/>
      <c r="ZS251" s="1"/>
      <c r="ZT251" s="1"/>
      <c r="ZU251" s="1"/>
      <c r="ZV251" s="1"/>
      <c r="ZW251" s="1"/>
      <c r="ZX251" s="1"/>
      <c r="ZY251" s="1"/>
      <c r="ZZ251" s="1"/>
      <c r="AAA251" s="1"/>
      <c r="AAB251" s="1"/>
      <c r="AAC251" s="1"/>
      <c r="AAD251" s="1"/>
      <c r="AAE251" s="1"/>
      <c r="AAF251" s="1"/>
      <c r="AAG251" s="1"/>
      <c r="AAH251" s="1"/>
      <c r="AAI251" s="1"/>
      <c r="AAJ251" s="1"/>
      <c r="AAK251" s="1"/>
      <c r="AAL251" s="1"/>
      <c r="AAM251" s="1"/>
      <c r="AAN251" s="1"/>
      <c r="AAO251" s="1"/>
      <c r="AAP251" s="1"/>
      <c r="AAQ251" s="1"/>
      <c r="AAR251" s="1"/>
      <c r="AAS251" s="1"/>
      <c r="AAT251" s="1"/>
      <c r="AAU251" s="1"/>
      <c r="AAV251" s="1"/>
      <c r="AAW251" s="1"/>
      <c r="AAX251" s="1"/>
      <c r="AAY251" s="1"/>
      <c r="AAZ251" s="1"/>
      <c r="ABA251" s="1"/>
      <c r="ABB251" s="1"/>
      <c r="ABC251" s="1"/>
      <c r="ABD251" s="1"/>
      <c r="ABE251" s="1"/>
      <c r="ABF251" s="1"/>
      <c r="ABG251" s="1"/>
      <c r="ABH251" s="1"/>
      <c r="ABI251" s="1"/>
      <c r="ABJ251" s="1"/>
      <c r="ABK251" s="1"/>
      <c r="ABL251" s="1"/>
      <c r="ABM251" s="1"/>
      <c r="ABN251" s="1"/>
      <c r="ABO251" s="1"/>
      <c r="ABP251" s="1"/>
      <c r="ABQ251" s="1"/>
      <c r="ABR251" s="1"/>
      <c r="ABS251" s="1"/>
      <c r="ABT251" s="1"/>
      <c r="ABU251" s="1"/>
      <c r="ABV251" s="1"/>
      <c r="ABW251" s="1"/>
      <c r="ABX251" s="1"/>
      <c r="ABY251" s="1"/>
      <c r="ABZ251" s="1"/>
      <c r="ACA251" s="1"/>
      <c r="ACB251" s="1"/>
      <c r="ACC251" s="1"/>
      <c r="ACD251" s="1"/>
      <c r="ACE251" s="1"/>
      <c r="ACF251" s="1"/>
      <c r="ACG251" s="1"/>
      <c r="ACH251" s="1"/>
      <c r="ACI251" s="1"/>
      <c r="ACJ251" s="1"/>
      <c r="ACK251" s="1"/>
      <c r="ACL251" s="1"/>
      <c r="ACM251" s="1"/>
      <c r="ACN251" s="1"/>
      <c r="ACO251" s="1"/>
      <c r="ACP251" s="1"/>
      <c r="ACQ251" s="1"/>
      <c r="ACR251" s="1"/>
      <c r="ACS251" s="1"/>
      <c r="ACT251" s="1"/>
      <c r="ACU251" s="1"/>
      <c r="ACV251" s="1"/>
      <c r="ACW251" s="1"/>
      <c r="ACX251" s="1"/>
      <c r="ACY251" s="1"/>
      <c r="ACZ251" s="1"/>
      <c r="ADA251" s="1"/>
      <c r="ADB251" s="1"/>
      <c r="ADC251" s="1"/>
      <c r="ADD251" s="1"/>
      <c r="ADE251" s="1"/>
      <c r="ADF251" s="1"/>
      <c r="ADG251" s="1"/>
      <c r="ADH251" s="1"/>
      <c r="ADI251" s="1"/>
      <c r="ADJ251" s="1"/>
      <c r="ADK251" s="1"/>
      <c r="ADL251" s="1"/>
      <c r="ADM251" s="1"/>
      <c r="ADN251" s="1"/>
      <c r="ADO251" s="1"/>
      <c r="ADP251" s="1"/>
      <c r="ADQ251" s="1"/>
      <c r="ADR251" s="1"/>
      <c r="ADS251" s="1"/>
      <c r="ADT251" s="1"/>
      <c r="ADU251" s="1"/>
      <c r="ADV251" s="1"/>
      <c r="ADW251" s="1"/>
      <c r="ADX251" s="1"/>
      <c r="ADY251" s="1"/>
      <c r="ADZ251" s="1"/>
      <c r="AEA251" s="1"/>
      <c r="AEB251" s="1"/>
      <c r="AEC251" s="1"/>
      <c r="AED251" s="1"/>
      <c r="AEE251" s="1"/>
      <c r="AEF251" s="1"/>
      <c r="AEG251" s="1"/>
      <c r="AEH251" s="1"/>
      <c r="AEI251" s="1"/>
      <c r="AEJ251" s="1"/>
      <c r="AEK251" s="1"/>
      <c r="AEL251" s="1"/>
      <c r="AEM251" s="1"/>
      <c r="AEN251" s="1"/>
      <c r="AEO251" s="1"/>
      <c r="AEP251" s="1"/>
      <c r="AEQ251" s="1"/>
      <c r="AER251" s="1"/>
      <c r="AES251" s="1"/>
      <c r="AET251" s="1"/>
      <c r="AEU251" s="1"/>
      <c r="AEV251" s="1"/>
      <c r="AEW251" s="1"/>
      <c r="AEX251" s="1"/>
      <c r="AEY251" s="1"/>
      <c r="AEZ251" s="1"/>
      <c r="AFA251" s="1"/>
      <c r="AFB251" s="1"/>
      <c r="AFC251" s="1"/>
      <c r="AFD251" s="1"/>
      <c r="AFE251" s="1"/>
      <c r="AFF251" s="1"/>
      <c r="AFG251" s="1"/>
      <c r="AFH251" s="1"/>
      <c r="AFI251" s="1"/>
      <c r="AFJ251" s="1"/>
      <c r="AFK251" s="1"/>
      <c r="AFL251" s="1"/>
      <c r="AFM251" s="1"/>
      <c r="AFN251" s="1"/>
      <c r="AFO251" s="1"/>
      <c r="AFP251" s="1"/>
      <c r="AFQ251" s="1"/>
      <c r="AFR251" s="1"/>
      <c r="AFS251" s="1"/>
      <c r="AFT251" s="1"/>
      <c r="AFU251" s="1"/>
      <c r="AFV251" s="1"/>
      <c r="AFW251" s="1"/>
      <c r="AFX251" s="1"/>
      <c r="AFY251" s="1"/>
      <c r="AFZ251" s="1"/>
      <c r="AGA251" s="1"/>
      <c r="AGB251" s="1"/>
      <c r="AGC251" s="1"/>
      <c r="AGD251" s="1"/>
      <c r="AGE251" s="1"/>
      <c r="AGF251" s="1"/>
      <c r="AGG251" s="1"/>
      <c r="AGH251" s="1"/>
      <c r="AGI251" s="1"/>
      <c r="AGJ251" s="1"/>
      <c r="AGK251" s="1"/>
      <c r="AGL251" s="1"/>
      <c r="AGM251" s="1"/>
      <c r="AGN251" s="1"/>
      <c r="AGO251" s="1"/>
      <c r="AGP251" s="1"/>
      <c r="AGQ251" s="1"/>
      <c r="AGR251" s="1"/>
      <c r="AGS251" s="1"/>
      <c r="AGT251" s="1"/>
      <c r="AGU251" s="1"/>
      <c r="AGV251" s="1"/>
      <c r="AGW251" s="1"/>
      <c r="AGX251" s="1"/>
      <c r="AGY251" s="1"/>
      <c r="AGZ251" s="1"/>
      <c r="AHA251" s="1"/>
      <c r="AHB251" s="1"/>
      <c r="AHC251" s="1"/>
      <c r="AHD251" s="1"/>
      <c r="AHE251" s="1"/>
      <c r="AHF251" s="1"/>
      <c r="AHG251" s="1"/>
      <c r="AHH251" s="1"/>
      <c r="AHI251" s="1"/>
      <c r="AHJ251" s="1"/>
      <c r="AHK251" s="1"/>
      <c r="AHL251" s="1"/>
      <c r="AHM251" s="1"/>
      <c r="AHN251" s="1"/>
      <c r="AHO251" s="1"/>
      <c r="AHP251" s="1"/>
      <c r="AHQ251" s="1"/>
      <c r="AHR251" s="1"/>
      <c r="AHS251" s="1"/>
      <c r="AHT251" s="1"/>
      <c r="AHU251" s="1"/>
      <c r="AHV251" s="1"/>
      <c r="AHW251" s="1"/>
      <c r="AHX251" s="1"/>
      <c r="AHY251" s="1"/>
      <c r="AHZ251" s="1"/>
      <c r="AIA251" s="1"/>
      <c r="AIB251" s="1"/>
      <c r="AIC251" s="1"/>
      <c r="AID251" s="1"/>
      <c r="AIE251" s="1"/>
      <c r="AIF251" s="1"/>
      <c r="AIG251" s="1"/>
      <c r="AIH251" s="1"/>
      <c r="AII251" s="1"/>
      <c r="AIJ251" s="1"/>
      <c r="AIK251" s="1"/>
      <c r="AIL251" s="1"/>
      <c r="AIM251" s="1"/>
      <c r="AIN251" s="1"/>
      <c r="AIO251" s="1"/>
      <c r="AIP251" s="1"/>
      <c r="AIQ251" s="1"/>
      <c r="AIR251" s="1"/>
      <c r="AIS251" s="1"/>
      <c r="AIT251" s="1"/>
      <c r="AIU251" s="1"/>
      <c r="AIV251" s="1"/>
      <c r="AIW251" s="1"/>
      <c r="AIX251" s="1"/>
      <c r="AIY251" s="1"/>
      <c r="AIZ251" s="1"/>
      <c r="AJA251" s="1"/>
      <c r="AJB251" s="1"/>
      <c r="AJC251" s="1"/>
      <c r="AJD251" s="1"/>
      <c r="AJE251" s="1"/>
      <c r="AJF251" s="1"/>
      <c r="AJG251" s="1"/>
      <c r="AJH251" s="1"/>
      <c r="AJI251" s="1"/>
      <c r="AJJ251" s="1"/>
      <c r="AJK251" s="1"/>
      <c r="AJL251" s="1"/>
      <c r="AJM251" s="1"/>
      <c r="AJN251" s="1"/>
      <c r="AJO251" s="1"/>
      <c r="AJP251" s="1"/>
      <c r="AJQ251" s="1"/>
      <c r="AJR251" s="1"/>
      <c r="AJS251" s="1"/>
      <c r="AJT251" s="1"/>
      <c r="AJU251" s="1"/>
      <c r="AJV251" s="1"/>
      <c r="AJW251" s="1"/>
      <c r="AJX251" s="1"/>
      <c r="AJY251" s="1"/>
      <c r="AJZ251" s="1"/>
      <c r="AKA251" s="1"/>
      <c r="AKB251" s="1"/>
      <c r="AKC251" s="1"/>
      <c r="AKD251" s="1"/>
      <c r="AKE251" s="1"/>
      <c r="AKF251" s="1"/>
      <c r="AKG251" s="1"/>
      <c r="AKH251" s="1"/>
      <c r="AKI251" s="1"/>
      <c r="AKJ251" s="1"/>
      <c r="AKK251" s="1"/>
      <c r="AKL251" s="1"/>
      <c r="AKM251" s="1"/>
      <c r="AKN251" s="1"/>
      <c r="AKO251" s="1"/>
      <c r="AKP251" s="1"/>
      <c r="AKQ251" s="1"/>
      <c r="AKR251" s="1"/>
      <c r="AKS251" s="1"/>
      <c r="AKT251" s="1"/>
      <c r="AKU251" s="1"/>
      <c r="AKV251" s="1"/>
      <c r="AKW251" s="1"/>
      <c r="AKX251" s="1"/>
      <c r="AKY251" s="1"/>
    </row>
    <row r="252" spans="1:987" s="41" customFormat="1">
      <c r="A252" s="161" t="s">
        <v>61</v>
      </c>
      <c r="B252" s="255" t="s">
        <v>94</v>
      </c>
      <c r="C252" s="45" t="s">
        <v>50</v>
      </c>
      <c r="D252" s="46">
        <v>15</v>
      </c>
      <c r="E252" s="46"/>
      <c r="F252" s="19">
        <f t="shared" si="20"/>
        <v>0</v>
      </c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  <c r="DM252" s="1"/>
      <c r="DN252" s="1"/>
      <c r="DO252" s="1"/>
      <c r="DP252" s="1"/>
      <c r="DQ252" s="1"/>
      <c r="DR252" s="1"/>
      <c r="DS252" s="1"/>
      <c r="DT252" s="1"/>
      <c r="DU252" s="1"/>
      <c r="DV252" s="1"/>
      <c r="DW252" s="1"/>
      <c r="DX252" s="1"/>
      <c r="DY252" s="1"/>
      <c r="DZ252" s="1"/>
      <c r="EA252" s="1"/>
      <c r="EB252" s="1"/>
      <c r="EC252" s="1"/>
      <c r="ED252" s="1"/>
      <c r="EE252" s="1"/>
      <c r="EF252" s="1"/>
      <c r="EG252" s="1"/>
      <c r="EH252" s="1"/>
      <c r="EI252" s="1"/>
      <c r="EJ252" s="1"/>
      <c r="EK252" s="1"/>
      <c r="EL252" s="1"/>
      <c r="EM252" s="1"/>
      <c r="EN252" s="1"/>
      <c r="EO252" s="1"/>
      <c r="EP252" s="1"/>
      <c r="EQ252" s="1"/>
      <c r="ER252" s="1"/>
      <c r="ES252" s="1"/>
      <c r="ET252" s="1"/>
      <c r="EU252" s="1"/>
      <c r="EV252" s="1"/>
      <c r="EW252" s="1"/>
      <c r="EX252" s="1"/>
      <c r="EY252" s="1"/>
      <c r="EZ252" s="1"/>
      <c r="FA252" s="1"/>
      <c r="FB252" s="1"/>
      <c r="FC252" s="1"/>
      <c r="FD252" s="1"/>
      <c r="FE252" s="1"/>
      <c r="FF252" s="1"/>
      <c r="FG252" s="1"/>
      <c r="FH252" s="1"/>
      <c r="FI252" s="1"/>
      <c r="FJ252" s="1"/>
      <c r="FK252" s="1"/>
      <c r="FL252" s="1"/>
      <c r="FM252" s="1"/>
      <c r="FN252" s="1"/>
      <c r="FO252" s="1"/>
      <c r="FP252" s="1"/>
      <c r="FQ252" s="1"/>
      <c r="FR252" s="1"/>
      <c r="FS252" s="1"/>
      <c r="FT252" s="1"/>
      <c r="FU252" s="1"/>
      <c r="FV252" s="1"/>
      <c r="FW252" s="1"/>
      <c r="FX252" s="1"/>
      <c r="FY252" s="1"/>
      <c r="FZ252" s="1"/>
      <c r="GA252" s="1"/>
      <c r="GB252" s="1"/>
      <c r="GC252" s="1"/>
      <c r="GD252" s="1"/>
      <c r="GE252" s="1"/>
      <c r="GF252" s="1"/>
      <c r="GG252" s="1"/>
      <c r="GH252" s="1"/>
      <c r="GI252" s="1"/>
      <c r="GJ252" s="1"/>
      <c r="GK252" s="1"/>
      <c r="GL252" s="1"/>
      <c r="GM252" s="1"/>
      <c r="GN252" s="1"/>
      <c r="GO252" s="1"/>
      <c r="GP252" s="1"/>
      <c r="GQ252" s="1"/>
      <c r="GR252" s="1"/>
      <c r="GS252" s="1"/>
      <c r="GT252" s="1"/>
      <c r="GU252" s="1"/>
      <c r="GV252" s="1"/>
      <c r="GW252" s="1"/>
      <c r="GX252" s="1"/>
      <c r="GY252" s="1"/>
      <c r="GZ252" s="1"/>
      <c r="HA252" s="1"/>
      <c r="HB252" s="1"/>
      <c r="HC252" s="1"/>
      <c r="HD252" s="1"/>
      <c r="HE252" s="1"/>
      <c r="HF252" s="1"/>
      <c r="HG252" s="1"/>
      <c r="HH252" s="1"/>
      <c r="HI252" s="1"/>
      <c r="HJ252" s="1"/>
      <c r="HK252" s="1"/>
      <c r="HL252" s="1"/>
      <c r="HM252" s="1"/>
      <c r="HN252" s="1"/>
      <c r="HO252" s="1"/>
      <c r="HP252" s="1"/>
      <c r="HQ252" s="1"/>
      <c r="HR252" s="1"/>
      <c r="HS252" s="1"/>
      <c r="HT252" s="1"/>
      <c r="HU252" s="1"/>
      <c r="HV252" s="1"/>
      <c r="HW252" s="1"/>
      <c r="HX252" s="1"/>
      <c r="HY252" s="1"/>
      <c r="HZ252" s="1"/>
      <c r="IA252" s="1"/>
      <c r="IB252" s="1"/>
      <c r="IC252" s="1"/>
      <c r="ID252" s="1"/>
      <c r="IE252" s="1"/>
      <c r="IF252" s="1"/>
      <c r="IG252" s="1"/>
      <c r="IH252" s="1"/>
      <c r="II252" s="1"/>
      <c r="IJ252" s="1"/>
      <c r="IK252" s="1"/>
      <c r="IL252" s="1"/>
      <c r="IM252" s="1"/>
      <c r="IN252" s="1"/>
      <c r="IO252" s="1"/>
      <c r="IP252" s="1"/>
      <c r="IQ252" s="1"/>
      <c r="IR252" s="1"/>
      <c r="IS252" s="1"/>
      <c r="IT252" s="1"/>
      <c r="IU252" s="1"/>
      <c r="IV252" s="1"/>
      <c r="IW252" s="1"/>
      <c r="IX252" s="1"/>
      <c r="IY252" s="1"/>
      <c r="IZ252" s="1"/>
      <c r="JA252" s="1"/>
      <c r="JB252" s="1"/>
      <c r="JC252" s="1"/>
      <c r="JD252" s="1"/>
      <c r="JE252" s="1"/>
      <c r="JF252" s="1"/>
      <c r="JG252" s="1"/>
      <c r="JH252" s="1"/>
      <c r="JI252" s="1"/>
      <c r="JJ252" s="1"/>
      <c r="JK252" s="1"/>
      <c r="JL252" s="1"/>
      <c r="JM252" s="1"/>
      <c r="JN252" s="1"/>
      <c r="JO252" s="1"/>
      <c r="JP252" s="1"/>
      <c r="JQ252" s="1"/>
      <c r="JR252" s="1"/>
      <c r="JS252" s="1"/>
      <c r="JT252" s="1"/>
      <c r="JU252" s="1"/>
      <c r="JV252" s="1"/>
      <c r="JW252" s="1"/>
      <c r="JX252" s="1"/>
      <c r="JY252" s="1"/>
      <c r="JZ252" s="1"/>
      <c r="KA252" s="1"/>
      <c r="KB252" s="1"/>
      <c r="KC252" s="1"/>
      <c r="KD252" s="1"/>
      <c r="KE252" s="1"/>
      <c r="KF252" s="1"/>
      <c r="KG252" s="1"/>
      <c r="KH252" s="1"/>
      <c r="KI252" s="1"/>
      <c r="KJ252" s="1"/>
      <c r="KK252" s="1"/>
      <c r="KL252" s="1"/>
      <c r="KM252" s="1"/>
      <c r="KN252" s="1"/>
      <c r="KO252" s="1"/>
      <c r="KP252" s="1"/>
      <c r="KQ252" s="1"/>
      <c r="KR252" s="1"/>
      <c r="KS252" s="1"/>
      <c r="KT252" s="1"/>
      <c r="KU252" s="1"/>
      <c r="KV252" s="1"/>
      <c r="KW252" s="1"/>
      <c r="KX252" s="1"/>
      <c r="KY252" s="1"/>
      <c r="KZ252" s="1"/>
      <c r="LA252" s="1"/>
      <c r="LB252" s="1"/>
      <c r="LC252" s="1"/>
      <c r="LD252" s="1"/>
      <c r="LE252" s="1"/>
      <c r="LF252" s="1"/>
      <c r="LG252" s="1"/>
      <c r="LH252" s="1"/>
      <c r="LI252" s="1"/>
      <c r="LJ252" s="1"/>
      <c r="LK252" s="1"/>
      <c r="LL252" s="1"/>
      <c r="LM252" s="1"/>
      <c r="LN252" s="1"/>
      <c r="LO252" s="1"/>
      <c r="LP252" s="1"/>
      <c r="LQ252" s="1"/>
      <c r="LR252" s="1"/>
      <c r="LS252" s="1"/>
      <c r="LT252" s="1"/>
      <c r="LU252" s="1"/>
      <c r="LV252" s="1"/>
      <c r="LW252" s="1"/>
      <c r="LX252" s="1"/>
      <c r="LY252" s="1"/>
      <c r="LZ252" s="1"/>
      <c r="MA252" s="1"/>
      <c r="MB252" s="1"/>
      <c r="MC252" s="1"/>
      <c r="MD252" s="1"/>
      <c r="ME252" s="1"/>
      <c r="MF252" s="1"/>
      <c r="MG252" s="1"/>
      <c r="MH252" s="1"/>
      <c r="MI252" s="1"/>
      <c r="MJ252" s="1"/>
      <c r="MK252" s="1"/>
      <c r="ML252" s="1"/>
      <c r="MM252" s="1"/>
      <c r="MN252" s="1"/>
      <c r="MO252" s="1"/>
      <c r="MP252" s="1"/>
      <c r="MQ252" s="1"/>
      <c r="MR252" s="1"/>
      <c r="MS252" s="1"/>
      <c r="MT252" s="1"/>
      <c r="MU252" s="1"/>
      <c r="MV252" s="1"/>
      <c r="MW252" s="1"/>
      <c r="MX252" s="1"/>
      <c r="MY252" s="1"/>
      <c r="MZ252" s="1"/>
      <c r="NA252" s="1"/>
      <c r="NB252" s="1"/>
      <c r="NC252" s="1"/>
      <c r="ND252" s="1"/>
      <c r="NE252" s="1"/>
      <c r="NF252" s="1"/>
      <c r="NG252" s="1"/>
      <c r="NH252" s="1"/>
      <c r="NI252" s="1"/>
      <c r="NJ252" s="1"/>
      <c r="NK252" s="1"/>
      <c r="NL252" s="1"/>
      <c r="NM252" s="1"/>
      <c r="NN252" s="1"/>
      <c r="NO252" s="1"/>
      <c r="NP252" s="1"/>
      <c r="NQ252" s="1"/>
      <c r="NR252" s="1"/>
      <c r="NS252" s="1"/>
      <c r="NT252" s="1"/>
      <c r="NU252" s="1"/>
      <c r="NV252" s="1"/>
      <c r="NW252" s="1"/>
      <c r="NX252" s="1"/>
      <c r="NY252" s="1"/>
      <c r="NZ252" s="1"/>
      <c r="OA252" s="1"/>
      <c r="OB252" s="1"/>
      <c r="OC252" s="1"/>
      <c r="OD252" s="1"/>
      <c r="OE252" s="1"/>
      <c r="OF252" s="1"/>
      <c r="OG252" s="1"/>
      <c r="OH252" s="1"/>
      <c r="OI252" s="1"/>
      <c r="OJ252" s="1"/>
      <c r="OK252" s="1"/>
      <c r="OL252" s="1"/>
      <c r="OM252" s="1"/>
      <c r="ON252" s="1"/>
      <c r="OO252" s="1"/>
      <c r="OP252" s="1"/>
      <c r="OQ252" s="1"/>
      <c r="OR252" s="1"/>
      <c r="OS252" s="1"/>
      <c r="OT252" s="1"/>
      <c r="OU252" s="1"/>
      <c r="OV252" s="1"/>
      <c r="OW252" s="1"/>
      <c r="OX252" s="1"/>
      <c r="OY252" s="1"/>
      <c r="OZ252" s="1"/>
      <c r="PA252" s="1"/>
      <c r="PB252" s="1"/>
      <c r="PC252" s="1"/>
      <c r="PD252" s="1"/>
      <c r="PE252" s="1"/>
      <c r="PF252" s="1"/>
      <c r="PG252" s="1"/>
      <c r="PH252" s="1"/>
      <c r="PI252" s="1"/>
      <c r="PJ252" s="1"/>
      <c r="PK252" s="1"/>
      <c r="PL252" s="1"/>
      <c r="PM252" s="1"/>
      <c r="PN252" s="1"/>
      <c r="PO252" s="1"/>
      <c r="PP252" s="1"/>
      <c r="PQ252" s="1"/>
      <c r="PR252" s="1"/>
      <c r="PS252" s="1"/>
      <c r="PT252" s="1"/>
      <c r="PU252" s="1"/>
      <c r="PV252" s="1"/>
      <c r="PW252" s="1"/>
      <c r="PX252" s="1"/>
      <c r="PY252" s="1"/>
      <c r="PZ252" s="1"/>
      <c r="QA252" s="1"/>
      <c r="QB252" s="1"/>
      <c r="QC252" s="1"/>
      <c r="QD252" s="1"/>
      <c r="QE252" s="1"/>
      <c r="QF252" s="1"/>
      <c r="QG252" s="1"/>
      <c r="QH252" s="1"/>
      <c r="QI252" s="1"/>
      <c r="QJ252" s="1"/>
      <c r="QK252" s="1"/>
      <c r="QL252" s="1"/>
      <c r="QM252" s="1"/>
      <c r="QN252" s="1"/>
      <c r="QO252" s="1"/>
      <c r="QP252" s="1"/>
      <c r="QQ252" s="1"/>
      <c r="QR252" s="1"/>
      <c r="QS252" s="1"/>
      <c r="QT252" s="1"/>
      <c r="QU252" s="1"/>
      <c r="QV252" s="1"/>
      <c r="QW252" s="1"/>
      <c r="QX252" s="1"/>
      <c r="QY252" s="1"/>
      <c r="QZ252" s="1"/>
      <c r="RA252" s="1"/>
      <c r="RB252" s="1"/>
      <c r="RC252" s="1"/>
      <c r="RD252" s="1"/>
      <c r="RE252" s="1"/>
      <c r="RF252" s="1"/>
      <c r="RG252" s="1"/>
      <c r="RH252" s="1"/>
      <c r="RI252" s="1"/>
      <c r="RJ252" s="1"/>
      <c r="RK252" s="1"/>
      <c r="RL252" s="1"/>
      <c r="RM252" s="1"/>
      <c r="RN252" s="1"/>
      <c r="RO252" s="1"/>
      <c r="RP252" s="1"/>
      <c r="RQ252" s="1"/>
      <c r="RR252" s="1"/>
      <c r="RS252" s="1"/>
      <c r="RT252" s="1"/>
      <c r="RU252" s="1"/>
      <c r="RV252" s="1"/>
      <c r="RW252" s="1"/>
      <c r="RX252" s="1"/>
      <c r="RY252" s="1"/>
      <c r="RZ252" s="1"/>
      <c r="SA252" s="1"/>
      <c r="SB252" s="1"/>
      <c r="SC252" s="1"/>
      <c r="SD252" s="1"/>
      <c r="SE252" s="1"/>
      <c r="SF252" s="1"/>
      <c r="SG252" s="1"/>
      <c r="SH252" s="1"/>
      <c r="SI252" s="1"/>
      <c r="SJ252" s="1"/>
      <c r="SK252" s="1"/>
      <c r="SL252" s="1"/>
      <c r="SM252" s="1"/>
      <c r="SN252" s="1"/>
      <c r="SO252" s="1"/>
      <c r="SP252" s="1"/>
      <c r="SQ252" s="1"/>
      <c r="SR252" s="1"/>
      <c r="SS252" s="1"/>
      <c r="ST252" s="1"/>
      <c r="SU252" s="1"/>
      <c r="SV252" s="1"/>
      <c r="SW252" s="1"/>
      <c r="SX252" s="1"/>
      <c r="SY252" s="1"/>
      <c r="SZ252" s="1"/>
      <c r="TA252" s="1"/>
      <c r="TB252" s="1"/>
      <c r="TC252" s="1"/>
      <c r="TD252" s="1"/>
      <c r="TE252" s="1"/>
      <c r="TF252" s="1"/>
      <c r="TG252" s="1"/>
      <c r="TH252" s="1"/>
      <c r="TI252" s="1"/>
      <c r="TJ252" s="1"/>
      <c r="TK252" s="1"/>
      <c r="TL252" s="1"/>
      <c r="TM252" s="1"/>
      <c r="TN252" s="1"/>
      <c r="TO252" s="1"/>
      <c r="TP252" s="1"/>
      <c r="TQ252" s="1"/>
      <c r="TR252" s="1"/>
      <c r="TS252" s="1"/>
      <c r="TT252" s="1"/>
      <c r="TU252" s="1"/>
      <c r="TV252" s="1"/>
      <c r="TW252" s="1"/>
      <c r="TX252" s="1"/>
      <c r="TY252" s="1"/>
      <c r="TZ252" s="1"/>
      <c r="UA252" s="1"/>
      <c r="UB252" s="1"/>
      <c r="UC252" s="1"/>
      <c r="UD252" s="1"/>
      <c r="UE252" s="1"/>
      <c r="UF252" s="1"/>
      <c r="UG252" s="1"/>
      <c r="UH252" s="1"/>
      <c r="UI252" s="1"/>
      <c r="UJ252" s="1"/>
      <c r="UK252" s="1"/>
      <c r="UL252" s="1"/>
      <c r="UM252" s="1"/>
      <c r="UN252" s="1"/>
      <c r="UO252" s="1"/>
      <c r="UP252" s="1"/>
      <c r="UQ252" s="1"/>
      <c r="UR252" s="1"/>
      <c r="US252" s="1"/>
      <c r="UT252" s="1"/>
      <c r="UU252" s="1"/>
      <c r="UV252" s="1"/>
      <c r="UW252" s="1"/>
      <c r="UX252" s="1"/>
      <c r="UY252" s="1"/>
      <c r="UZ252" s="1"/>
      <c r="VA252" s="1"/>
      <c r="VB252" s="1"/>
      <c r="VC252" s="1"/>
      <c r="VD252" s="1"/>
      <c r="VE252" s="1"/>
      <c r="VF252" s="1"/>
      <c r="VG252" s="1"/>
      <c r="VH252" s="1"/>
      <c r="VI252" s="1"/>
      <c r="VJ252" s="1"/>
      <c r="VK252" s="1"/>
      <c r="VL252" s="1"/>
      <c r="VM252" s="1"/>
      <c r="VN252" s="1"/>
      <c r="VO252" s="1"/>
      <c r="VP252" s="1"/>
      <c r="VQ252" s="1"/>
      <c r="VR252" s="1"/>
      <c r="VS252" s="1"/>
      <c r="VT252" s="1"/>
      <c r="VU252" s="1"/>
      <c r="VV252" s="1"/>
      <c r="VW252" s="1"/>
      <c r="VX252" s="1"/>
      <c r="VY252" s="1"/>
      <c r="VZ252" s="1"/>
      <c r="WA252" s="1"/>
      <c r="WB252" s="1"/>
      <c r="WC252" s="1"/>
      <c r="WD252" s="1"/>
      <c r="WE252" s="1"/>
      <c r="WF252" s="1"/>
      <c r="WG252" s="1"/>
      <c r="WH252" s="1"/>
      <c r="WI252" s="1"/>
      <c r="WJ252" s="1"/>
      <c r="WK252" s="1"/>
      <c r="WL252" s="1"/>
      <c r="WM252" s="1"/>
      <c r="WN252" s="1"/>
      <c r="WO252" s="1"/>
      <c r="WP252" s="1"/>
      <c r="WQ252" s="1"/>
      <c r="WR252" s="1"/>
      <c r="WS252" s="1"/>
      <c r="WT252" s="1"/>
      <c r="WU252" s="1"/>
      <c r="WV252" s="1"/>
      <c r="WW252" s="1"/>
      <c r="WX252" s="1"/>
      <c r="WY252" s="1"/>
      <c r="WZ252" s="1"/>
      <c r="XA252" s="1"/>
      <c r="XB252" s="1"/>
      <c r="XC252" s="1"/>
      <c r="XD252" s="1"/>
      <c r="XE252" s="1"/>
      <c r="XF252" s="1"/>
      <c r="XG252" s="1"/>
      <c r="XH252" s="1"/>
      <c r="XI252" s="1"/>
      <c r="XJ252" s="1"/>
      <c r="XK252" s="1"/>
      <c r="XL252" s="1"/>
      <c r="XM252" s="1"/>
      <c r="XN252" s="1"/>
      <c r="XO252" s="1"/>
      <c r="XP252" s="1"/>
      <c r="XQ252" s="1"/>
      <c r="XR252" s="1"/>
      <c r="XS252" s="1"/>
      <c r="XT252" s="1"/>
      <c r="XU252" s="1"/>
      <c r="XV252" s="1"/>
      <c r="XW252" s="1"/>
      <c r="XX252" s="1"/>
      <c r="XY252" s="1"/>
      <c r="XZ252" s="1"/>
      <c r="YA252" s="1"/>
      <c r="YB252" s="1"/>
      <c r="YC252" s="1"/>
      <c r="YD252" s="1"/>
      <c r="YE252" s="1"/>
      <c r="YF252" s="1"/>
      <c r="YG252" s="1"/>
      <c r="YH252" s="1"/>
      <c r="YI252" s="1"/>
      <c r="YJ252" s="1"/>
      <c r="YK252" s="1"/>
      <c r="YL252" s="1"/>
      <c r="YM252" s="1"/>
      <c r="YN252" s="1"/>
      <c r="YO252" s="1"/>
      <c r="YP252" s="1"/>
      <c r="YQ252" s="1"/>
      <c r="YR252" s="1"/>
      <c r="YS252" s="1"/>
      <c r="YT252" s="1"/>
      <c r="YU252" s="1"/>
      <c r="YV252" s="1"/>
      <c r="YW252" s="1"/>
      <c r="YX252" s="1"/>
      <c r="YY252" s="1"/>
      <c r="YZ252" s="1"/>
      <c r="ZA252" s="1"/>
      <c r="ZB252" s="1"/>
      <c r="ZC252" s="1"/>
      <c r="ZD252" s="1"/>
      <c r="ZE252" s="1"/>
      <c r="ZF252" s="1"/>
      <c r="ZG252" s="1"/>
      <c r="ZH252" s="1"/>
      <c r="ZI252" s="1"/>
      <c r="ZJ252" s="1"/>
      <c r="ZK252" s="1"/>
      <c r="ZL252" s="1"/>
      <c r="ZM252" s="1"/>
      <c r="ZN252" s="1"/>
      <c r="ZO252" s="1"/>
      <c r="ZP252" s="1"/>
      <c r="ZQ252" s="1"/>
      <c r="ZR252" s="1"/>
      <c r="ZS252" s="1"/>
      <c r="ZT252" s="1"/>
      <c r="ZU252" s="1"/>
      <c r="ZV252" s="1"/>
      <c r="ZW252" s="1"/>
      <c r="ZX252" s="1"/>
      <c r="ZY252" s="1"/>
      <c r="ZZ252" s="1"/>
      <c r="AAA252" s="1"/>
      <c r="AAB252" s="1"/>
      <c r="AAC252" s="1"/>
      <c r="AAD252" s="1"/>
      <c r="AAE252" s="1"/>
      <c r="AAF252" s="1"/>
      <c r="AAG252" s="1"/>
      <c r="AAH252" s="1"/>
      <c r="AAI252" s="1"/>
      <c r="AAJ252" s="1"/>
      <c r="AAK252" s="1"/>
      <c r="AAL252" s="1"/>
      <c r="AAM252" s="1"/>
      <c r="AAN252" s="1"/>
      <c r="AAO252" s="1"/>
      <c r="AAP252" s="1"/>
      <c r="AAQ252" s="1"/>
      <c r="AAR252" s="1"/>
      <c r="AAS252" s="1"/>
      <c r="AAT252" s="1"/>
      <c r="AAU252" s="1"/>
      <c r="AAV252" s="1"/>
      <c r="AAW252" s="1"/>
      <c r="AAX252" s="1"/>
      <c r="AAY252" s="1"/>
      <c r="AAZ252" s="1"/>
      <c r="ABA252" s="1"/>
      <c r="ABB252" s="1"/>
      <c r="ABC252" s="1"/>
      <c r="ABD252" s="1"/>
      <c r="ABE252" s="1"/>
      <c r="ABF252" s="1"/>
      <c r="ABG252" s="1"/>
      <c r="ABH252" s="1"/>
      <c r="ABI252" s="1"/>
      <c r="ABJ252" s="1"/>
      <c r="ABK252" s="1"/>
      <c r="ABL252" s="1"/>
      <c r="ABM252" s="1"/>
      <c r="ABN252" s="1"/>
      <c r="ABO252" s="1"/>
      <c r="ABP252" s="1"/>
      <c r="ABQ252" s="1"/>
      <c r="ABR252" s="1"/>
      <c r="ABS252" s="1"/>
      <c r="ABT252" s="1"/>
      <c r="ABU252" s="1"/>
      <c r="ABV252" s="1"/>
      <c r="ABW252" s="1"/>
      <c r="ABX252" s="1"/>
      <c r="ABY252" s="1"/>
      <c r="ABZ252" s="1"/>
      <c r="ACA252" s="1"/>
      <c r="ACB252" s="1"/>
      <c r="ACC252" s="1"/>
      <c r="ACD252" s="1"/>
      <c r="ACE252" s="1"/>
      <c r="ACF252" s="1"/>
      <c r="ACG252" s="1"/>
      <c r="ACH252" s="1"/>
      <c r="ACI252" s="1"/>
      <c r="ACJ252" s="1"/>
      <c r="ACK252" s="1"/>
      <c r="ACL252" s="1"/>
      <c r="ACM252" s="1"/>
      <c r="ACN252" s="1"/>
      <c r="ACO252" s="1"/>
      <c r="ACP252" s="1"/>
      <c r="ACQ252" s="1"/>
      <c r="ACR252" s="1"/>
      <c r="ACS252" s="1"/>
      <c r="ACT252" s="1"/>
      <c r="ACU252" s="1"/>
      <c r="ACV252" s="1"/>
      <c r="ACW252" s="1"/>
      <c r="ACX252" s="1"/>
      <c r="ACY252" s="1"/>
      <c r="ACZ252" s="1"/>
      <c r="ADA252" s="1"/>
      <c r="ADB252" s="1"/>
      <c r="ADC252" s="1"/>
      <c r="ADD252" s="1"/>
      <c r="ADE252" s="1"/>
      <c r="ADF252" s="1"/>
      <c r="ADG252" s="1"/>
      <c r="ADH252" s="1"/>
      <c r="ADI252" s="1"/>
      <c r="ADJ252" s="1"/>
      <c r="ADK252" s="1"/>
      <c r="ADL252" s="1"/>
      <c r="ADM252" s="1"/>
      <c r="ADN252" s="1"/>
      <c r="ADO252" s="1"/>
      <c r="ADP252" s="1"/>
      <c r="ADQ252" s="1"/>
      <c r="ADR252" s="1"/>
      <c r="ADS252" s="1"/>
      <c r="ADT252" s="1"/>
      <c r="ADU252" s="1"/>
      <c r="ADV252" s="1"/>
      <c r="ADW252" s="1"/>
      <c r="ADX252" s="1"/>
      <c r="ADY252" s="1"/>
      <c r="ADZ252" s="1"/>
      <c r="AEA252" s="1"/>
      <c r="AEB252" s="1"/>
      <c r="AEC252" s="1"/>
      <c r="AED252" s="1"/>
      <c r="AEE252" s="1"/>
      <c r="AEF252" s="1"/>
      <c r="AEG252" s="1"/>
      <c r="AEH252" s="1"/>
      <c r="AEI252" s="1"/>
      <c r="AEJ252" s="1"/>
      <c r="AEK252" s="1"/>
      <c r="AEL252" s="1"/>
      <c r="AEM252" s="1"/>
      <c r="AEN252" s="1"/>
      <c r="AEO252" s="1"/>
      <c r="AEP252" s="1"/>
      <c r="AEQ252" s="1"/>
      <c r="AER252" s="1"/>
      <c r="AES252" s="1"/>
      <c r="AET252" s="1"/>
      <c r="AEU252" s="1"/>
      <c r="AEV252" s="1"/>
      <c r="AEW252" s="1"/>
      <c r="AEX252" s="1"/>
      <c r="AEY252" s="1"/>
      <c r="AEZ252" s="1"/>
      <c r="AFA252" s="1"/>
      <c r="AFB252" s="1"/>
      <c r="AFC252" s="1"/>
      <c r="AFD252" s="1"/>
      <c r="AFE252" s="1"/>
      <c r="AFF252" s="1"/>
      <c r="AFG252" s="1"/>
      <c r="AFH252" s="1"/>
      <c r="AFI252" s="1"/>
      <c r="AFJ252" s="1"/>
      <c r="AFK252" s="1"/>
      <c r="AFL252" s="1"/>
      <c r="AFM252" s="1"/>
      <c r="AFN252" s="1"/>
      <c r="AFO252" s="1"/>
      <c r="AFP252" s="1"/>
      <c r="AFQ252" s="1"/>
      <c r="AFR252" s="1"/>
      <c r="AFS252" s="1"/>
      <c r="AFT252" s="1"/>
      <c r="AFU252" s="1"/>
      <c r="AFV252" s="1"/>
      <c r="AFW252" s="1"/>
      <c r="AFX252" s="1"/>
      <c r="AFY252" s="1"/>
      <c r="AFZ252" s="1"/>
      <c r="AGA252" s="1"/>
      <c r="AGB252" s="1"/>
      <c r="AGC252" s="1"/>
      <c r="AGD252" s="1"/>
      <c r="AGE252" s="1"/>
      <c r="AGF252" s="1"/>
      <c r="AGG252" s="1"/>
      <c r="AGH252" s="1"/>
      <c r="AGI252" s="1"/>
      <c r="AGJ252" s="1"/>
      <c r="AGK252" s="1"/>
      <c r="AGL252" s="1"/>
      <c r="AGM252" s="1"/>
      <c r="AGN252" s="1"/>
      <c r="AGO252" s="1"/>
      <c r="AGP252" s="1"/>
      <c r="AGQ252" s="1"/>
      <c r="AGR252" s="1"/>
      <c r="AGS252" s="1"/>
      <c r="AGT252" s="1"/>
      <c r="AGU252" s="1"/>
      <c r="AGV252" s="1"/>
      <c r="AGW252" s="1"/>
      <c r="AGX252" s="1"/>
      <c r="AGY252" s="1"/>
      <c r="AGZ252" s="1"/>
      <c r="AHA252" s="1"/>
      <c r="AHB252" s="1"/>
      <c r="AHC252" s="1"/>
      <c r="AHD252" s="1"/>
      <c r="AHE252" s="1"/>
      <c r="AHF252" s="1"/>
      <c r="AHG252" s="1"/>
      <c r="AHH252" s="1"/>
      <c r="AHI252" s="1"/>
      <c r="AHJ252" s="1"/>
      <c r="AHK252" s="1"/>
      <c r="AHL252" s="1"/>
      <c r="AHM252" s="1"/>
      <c r="AHN252" s="1"/>
      <c r="AHO252" s="1"/>
      <c r="AHP252" s="1"/>
      <c r="AHQ252" s="1"/>
      <c r="AHR252" s="1"/>
      <c r="AHS252" s="1"/>
      <c r="AHT252" s="1"/>
      <c r="AHU252" s="1"/>
      <c r="AHV252" s="1"/>
      <c r="AHW252" s="1"/>
      <c r="AHX252" s="1"/>
      <c r="AHY252" s="1"/>
      <c r="AHZ252" s="1"/>
      <c r="AIA252" s="1"/>
      <c r="AIB252" s="1"/>
      <c r="AIC252" s="1"/>
      <c r="AID252" s="1"/>
      <c r="AIE252" s="1"/>
      <c r="AIF252" s="1"/>
      <c r="AIG252" s="1"/>
      <c r="AIH252" s="1"/>
      <c r="AII252" s="1"/>
      <c r="AIJ252" s="1"/>
      <c r="AIK252" s="1"/>
      <c r="AIL252" s="1"/>
      <c r="AIM252" s="1"/>
      <c r="AIN252" s="1"/>
      <c r="AIO252" s="1"/>
      <c r="AIP252" s="1"/>
      <c r="AIQ252" s="1"/>
      <c r="AIR252" s="1"/>
      <c r="AIS252" s="1"/>
      <c r="AIT252" s="1"/>
      <c r="AIU252" s="1"/>
      <c r="AIV252" s="1"/>
      <c r="AIW252" s="1"/>
      <c r="AIX252" s="1"/>
      <c r="AIY252" s="1"/>
      <c r="AIZ252" s="1"/>
      <c r="AJA252" s="1"/>
      <c r="AJB252" s="1"/>
      <c r="AJC252" s="1"/>
      <c r="AJD252" s="1"/>
      <c r="AJE252" s="1"/>
      <c r="AJF252" s="1"/>
      <c r="AJG252" s="1"/>
      <c r="AJH252" s="1"/>
      <c r="AJI252" s="1"/>
      <c r="AJJ252" s="1"/>
      <c r="AJK252" s="1"/>
      <c r="AJL252" s="1"/>
      <c r="AJM252" s="1"/>
      <c r="AJN252" s="1"/>
      <c r="AJO252" s="1"/>
      <c r="AJP252" s="1"/>
      <c r="AJQ252" s="1"/>
      <c r="AJR252" s="1"/>
      <c r="AJS252" s="1"/>
      <c r="AJT252" s="1"/>
      <c r="AJU252" s="1"/>
      <c r="AJV252" s="1"/>
      <c r="AJW252" s="1"/>
      <c r="AJX252" s="1"/>
      <c r="AJY252" s="1"/>
      <c r="AJZ252" s="1"/>
      <c r="AKA252" s="1"/>
      <c r="AKB252" s="1"/>
      <c r="AKC252" s="1"/>
      <c r="AKD252" s="1"/>
      <c r="AKE252" s="1"/>
      <c r="AKF252" s="1"/>
      <c r="AKG252" s="1"/>
      <c r="AKH252" s="1"/>
      <c r="AKI252" s="1"/>
      <c r="AKJ252" s="1"/>
      <c r="AKK252" s="1"/>
      <c r="AKL252" s="1"/>
      <c r="AKM252" s="1"/>
      <c r="AKN252" s="1"/>
      <c r="AKO252" s="1"/>
      <c r="AKP252" s="1"/>
      <c r="AKQ252" s="1"/>
      <c r="AKR252" s="1"/>
      <c r="AKS252" s="1"/>
      <c r="AKT252" s="1"/>
      <c r="AKU252" s="1"/>
      <c r="AKV252" s="1"/>
      <c r="AKW252" s="1"/>
      <c r="AKX252" s="1"/>
      <c r="AKY252" s="1"/>
    </row>
    <row r="253" spans="1:987" s="41" customFormat="1" ht="25.5">
      <c r="A253" s="161" t="s">
        <v>63</v>
      </c>
      <c r="B253" s="254" t="s">
        <v>95</v>
      </c>
      <c r="C253" s="45" t="s">
        <v>8</v>
      </c>
      <c r="D253" s="46">
        <v>2</v>
      </c>
      <c r="E253" s="46"/>
      <c r="F253" s="19">
        <f t="shared" si="20"/>
        <v>0</v>
      </c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  <c r="DM253" s="1"/>
      <c r="DN253" s="1"/>
      <c r="DO253" s="1"/>
      <c r="DP253" s="1"/>
      <c r="DQ253" s="1"/>
      <c r="DR253" s="1"/>
      <c r="DS253" s="1"/>
      <c r="DT253" s="1"/>
      <c r="DU253" s="1"/>
      <c r="DV253" s="1"/>
      <c r="DW253" s="1"/>
      <c r="DX253" s="1"/>
      <c r="DY253" s="1"/>
      <c r="DZ253" s="1"/>
      <c r="EA253" s="1"/>
      <c r="EB253" s="1"/>
      <c r="EC253" s="1"/>
      <c r="ED253" s="1"/>
      <c r="EE253" s="1"/>
      <c r="EF253" s="1"/>
      <c r="EG253" s="1"/>
      <c r="EH253" s="1"/>
      <c r="EI253" s="1"/>
      <c r="EJ253" s="1"/>
      <c r="EK253" s="1"/>
      <c r="EL253" s="1"/>
      <c r="EM253" s="1"/>
      <c r="EN253" s="1"/>
      <c r="EO253" s="1"/>
      <c r="EP253" s="1"/>
      <c r="EQ253" s="1"/>
      <c r="ER253" s="1"/>
      <c r="ES253" s="1"/>
      <c r="ET253" s="1"/>
      <c r="EU253" s="1"/>
      <c r="EV253" s="1"/>
      <c r="EW253" s="1"/>
      <c r="EX253" s="1"/>
      <c r="EY253" s="1"/>
      <c r="EZ253" s="1"/>
      <c r="FA253" s="1"/>
      <c r="FB253" s="1"/>
      <c r="FC253" s="1"/>
      <c r="FD253" s="1"/>
      <c r="FE253" s="1"/>
      <c r="FF253" s="1"/>
      <c r="FG253" s="1"/>
      <c r="FH253" s="1"/>
      <c r="FI253" s="1"/>
      <c r="FJ253" s="1"/>
      <c r="FK253" s="1"/>
      <c r="FL253" s="1"/>
      <c r="FM253" s="1"/>
      <c r="FN253" s="1"/>
      <c r="FO253" s="1"/>
      <c r="FP253" s="1"/>
      <c r="FQ253" s="1"/>
      <c r="FR253" s="1"/>
      <c r="FS253" s="1"/>
      <c r="FT253" s="1"/>
      <c r="FU253" s="1"/>
      <c r="FV253" s="1"/>
      <c r="FW253" s="1"/>
      <c r="FX253" s="1"/>
      <c r="FY253" s="1"/>
      <c r="FZ253" s="1"/>
      <c r="GA253" s="1"/>
      <c r="GB253" s="1"/>
      <c r="GC253" s="1"/>
      <c r="GD253" s="1"/>
      <c r="GE253" s="1"/>
      <c r="GF253" s="1"/>
      <c r="GG253" s="1"/>
      <c r="GH253" s="1"/>
      <c r="GI253" s="1"/>
      <c r="GJ253" s="1"/>
      <c r="GK253" s="1"/>
      <c r="GL253" s="1"/>
      <c r="GM253" s="1"/>
      <c r="GN253" s="1"/>
      <c r="GO253" s="1"/>
      <c r="GP253" s="1"/>
      <c r="GQ253" s="1"/>
      <c r="GR253" s="1"/>
      <c r="GS253" s="1"/>
      <c r="GT253" s="1"/>
      <c r="GU253" s="1"/>
      <c r="GV253" s="1"/>
      <c r="GW253" s="1"/>
      <c r="GX253" s="1"/>
      <c r="GY253" s="1"/>
      <c r="GZ253" s="1"/>
      <c r="HA253" s="1"/>
      <c r="HB253" s="1"/>
      <c r="HC253" s="1"/>
      <c r="HD253" s="1"/>
      <c r="HE253" s="1"/>
      <c r="HF253" s="1"/>
      <c r="HG253" s="1"/>
      <c r="HH253" s="1"/>
      <c r="HI253" s="1"/>
      <c r="HJ253" s="1"/>
      <c r="HK253" s="1"/>
      <c r="HL253" s="1"/>
      <c r="HM253" s="1"/>
      <c r="HN253" s="1"/>
      <c r="HO253" s="1"/>
      <c r="HP253" s="1"/>
      <c r="HQ253" s="1"/>
      <c r="HR253" s="1"/>
      <c r="HS253" s="1"/>
      <c r="HT253" s="1"/>
      <c r="HU253" s="1"/>
      <c r="HV253" s="1"/>
      <c r="HW253" s="1"/>
      <c r="HX253" s="1"/>
      <c r="HY253" s="1"/>
      <c r="HZ253" s="1"/>
      <c r="IA253" s="1"/>
      <c r="IB253" s="1"/>
      <c r="IC253" s="1"/>
      <c r="ID253" s="1"/>
      <c r="IE253" s="1"/>
      <c r="IF253" s="1"/>
      <c r="IG253" s="1"/>
      <c r="IH253" s="1"/>
      <c r="II253" s="1"/>
      <c r="IJ253" s="1"/>
      <c r="IK253" s="1"/>
      <c r="IL253" s="1"/>
      <c r="IM253" s="1"/>
      <c r="IN253" s="1"/>
      <c r="IO253" s="1"/>
      <c r="IP253" s="1"/>
      <c r="IQ253" s="1"/>
      <c r="IR253" s="1"/>
      <c r="IS253" s="1"/>
      <c r="IT253" s="1"/>
      <c r="IU253" s="1"/>
      <c r="IV253" s="1"/>
      <c r="IW253" s="1"/>
      <c r="IX253" s="1"/>
      <c r="IY253" s="1"/>
      <c r="IZ253" s="1"/>
      <c r="JA253" s="1"/>
      <c r="JB253" s="1"/>
      <c r="JC253" s="1"/>
      <c r="JD253" s="1"/>
      <c r="JE253" s="1"/>
      <c r="JF253" s="1"/>
      <c r="JG253" s="1"/>
      <c r="JH253" s="1"/>
      <c r="JI253" s="1"/>
      <c r="JJ253" s="1"/>
      <c r="JK253" s="1"/>
      <c r="JL253" s="1"/>
      <c r="JM253" s="1"/>
      <c r="JN253" s="1"/>
      <c r="JO253" s="1"/>
      <c r="JP253" s="1"/>
      <c r="JQ253" s="1"/>
      <c r="JR253" s="1"/>
      <c r="JS253" s="1"/>
      <c r="JT253" s="1"/>
      <c r="JU253" s="1"/>
      <c r="JV253" s="1"/>
      <c r="JW253" s="1"/>
      <c r="JX253" s="1"/>
      <c r="JY253" s="1"/>
      <c r="JZ253" s="1"/>
      <c r="KA253" s="1"/>
      <c r="KB253" s="1"/>
      <c r="KC253" s="1"/>
      <c r="KD253" s="1"/>
      <c r="KE253" s="1"/>
      <c r="KF253" s="1"/>
      <c r="KG253" s="1"/>
      <c r="KH253" s="1"/>
      <c r="KI253" s="1"/>
      <c r="KJ253" s="1"/>
      <c r="KK253" s="1"/>
      <c r="KL253" s="1"/>
      <c r="KM253" s="1"/>
      <c r="KN253" s="1"/>
      <c r="KO253" s="1"/>
      <c r="KP253" s="1"/>
      <c r="KQ253" s="1"/>
      <c r="KR253" s="1"/>
      <c r="KS253" s="1"/>
      <c r="KT253" s="1"/>
      <c r="KU253" s="1"/>
      <c r="KV253" s="1"/>
      <c r="KW253" s="1"/>
      <c r="KX253" s="1"/>
      <c r="KY253" s="1"/>
      <c r="KZ253" s="1"/>
      <c r="LA253" s="1"/>
      <c r="LB253" s="1"/>
      <c r="LC253" s="1"/>
      <c r="LD253" s="1"/>
      <c r="LE253" s="1"/>
      <c r="LF253" s="1"/>
      <c r="LG253" s="1"/>
      <c r="LH253" s="1"/>
      <c r="LI253" s="1"/>
      <c r="LJ253" s="1"/>
      <c r="LK253" s="1"/>
      <c r="LL253" s="1"/>
      <c r="LM253" s="1"/>
      <c r="LN253" s="1"/>
      <c r="LO253" s="1"/>
      <c r="LP253" s="1"/>
      <c r="LQ253" s="1"/>
      <c r="LR253" s="1"/>
      <c r="LS253" s="1"/>
      <c r="LT253" s="1"/>
      <c r="LU253" s="1"/>
      <c r="LV253" s="1"/>
      <c r="LW253" s="1"/>
      <c r="LX253" s="1"/>
      <c r="LY253" s="1"/>
      <c r="LZ253" s="1"/>
      <c r="MA253" s="1"/>
      <c r="MB253" s="1"/>
      <c r="MC253" s="1"/>
      <c r="MD253" s="1"/>
      <c r="ME253" s="1"/>
      <c r="MF253" s="1"/>
      <c r="MG253" s="1"/>
      <c r="MH253" s="1"/>
      <c r="MI253" s="1"/>
      <c r="MJ253" s="1"/>
      <c r="MK253" s="1"/>
      <c r="ML253" s="1"/>
      <c r="MM253" s="1"/>
      <c r="MN253" s="1"/>
      <c r="MO253" s="1"/>
      <c r="MP253" s="1"/>
      <c r="MQ253" s="1"/>
      <c r="MR253" s="1"/>
      <c r="MS253" s="1"/>
      <c r="MT253" s="1"/>
      <c r="MU253" s="1"/>
      <c r="MV253" s="1"/>
      <c r="MW253" s="1"/>
      <c r="MX253" s="1"/>
      <c r="MY253" s="1"/>
      <c r="MZ253" s="1"/>
      <c r="NA253" s="1"/>
      <c r="NB253" s="1"/>
      <c r="NC253" s="1"/>
      <c r="ND253" s="1"/>
      <c r="NE253" s="1"/>
      <c r="NF253" s="1"/>
      <c r="NG253" s="1"/>
      <c r="NH253" s="1"/>
      <c r="NI253" s="1"/>
      <c r="NJ253" s="1"/>
      <c r="NK253" s="1"/>
      <c r="NL253" s="1"/>
      <c r="NM253" s="1"/>
      <c r="NN253" s="1"/>
      <c r="NO253" s="1"/>
      <c r="NP253" s="1"/>
      <c r="NQ253" s="1"/>
      <c r="NR253" s="1"/>
      <c r="NS253" s="1"/>
      <c r="NT253" s="1"/>
      <c r="NU253" s="1"/>
      <c r="NV253" s="1"/>
      <c r="NW253" s="1"/>
      <c r="NX253" s="1"/>
      <c r="NY253" s="1"/>
      <c r="NZ253" s="1"/>
      <c r="OA253" s="1"/>
      <c r="OB253" s="1"/>
      <c r="OC253" s="1"/>
      <c r="OD253" s="1"/>
      <c r="OE253" s="1"/>
      <c r="OF253" s="1"/>
      <c r="OG253" s="1"/>
      <c r="OH253" s="1"/>
      <c r="OI253" s="1"/>
      <c r="OJ253" s="1"/>
      <c r="OK253" s="1"/>
      <c r="OL253" s="1"/>
      <c r="OM253" s="1"/>
      <c r="ON253" s="1"/>
      <c r="OO253" s="1"/>
      <c r="OP253" s="1"/>
      <c r="OQ253" s="1"/>
      <c r="OR253" s="1"/>
      <c r="OS253" s="1"/>
      <c r="OT253" s="1"/>
      <c r="OU253" s="1"/>
      <c r="OV253" s="1"/>
      <c r="OW253" s="1"/>
      <c r="OX253" s="1"/>
      <c r="OY253" s="1"/>
      <c r="OZ253" s="1"/>
      <c r="PA253" s="1"/>
      <c r="PB253" s="1"/>
      <c r="PC253" s="1"/>
      <c r="PD253" s="1"/>
      <c r="PE253" s="1"/>
      <c r="PF253" s="1"/>
      <c r="PG253" s="1"/>
      <c r="PH253" s="1"/>
      <c r="PI253" s="1"/>
      <c r="PJ253" s="1"/>
      <c r="PK253" s="1"/>
      <c r="PL253" s="1"/>
      <c r="PM253" s="1"/>
      <c r="PN253" s="1"/>
      <c r="PO253" s="1"/>
      <c r="PP253" s="1"/>
      <c r="PQ253" s="1"/>
      <c r="PR253" s="1"/>
      <c r="PS253" s="1"/>
      <c r="PT253" s="1"/>
      <c r="PU253" s="1"/>
      <c r="PV253" s="1"/>
      <c r="PW253" s="1"/>
      <c r="PX253" s="1"/>
      <c r="PY253" s="1"/>
      <c r="PZ253" s="1"/>
      <c r="QA253" s="1"/>
      <c r="QB253" s="1"/>
      <c r="QC253" s="1"/>
      <c r="QD253" s="1"/>
      <c r="QE253" s="1"/>
      <c r="QF253" s="1"/>
      <c r="QG253" s="1"/>
      <c r="QH253" s="1"/>
      <c r="QI253" s="1"/>
      <c r="QJ253" s="1"/>
      <c r="QK253" s="1"/>
      <c r="QL253" s="1"/>
      <c r="QM253" s="1"/>
      <c r="QN253" s="1"/>
      <c r="QO253" s="1"/>
      <c r="QP253" s="1"/>
      <c r="QQ253" s="1"/>
      <c r="QR253" s="1"/>
      <c r="QS253" s="1"/>
      <c r="QT253" s="1"/>
      <c r="QU253" s="1"/>
      <c r="QV253" s="1"/>
      <c r="QW253" s="1"/>
      <c r="QX253" s="1"/>
      <c r="QY253" s="1"/>
      <c r="QZ253" s="1"/>
      <c r="RA253" s="1"/>
      <c r="RB253" s="1"/>
      <c r="RC253" s="1"/>
      <c r="RD253" s="1"/>
      <c r="RE253" s="1"/>
      <c r="RF253" s="1"/>
      <c r="RG253" s="1"/>
      <c r="RH253" s="1"/>
      <c r="RI253" s="1"/>
      <c r="RJ253" s="1"/>
      <c r="RK253" s="1"/>
      <c r="RL253" s="1"/>
      <c r="RM253" s="1"/>
      <c r="RN253" s="1"/>
      <c r="RO253" s="1"/>
      <c r="RP253" s="1"/>
      <c r="RQ253" s="1"/>
      <c r="RR253" s="1"/>
      <c r="RS253" s="1"/>
      <c r="RT253" s="1"/>
      <c r="RU253" s="1"/>
      <c r="RV253" s="1"/>
      <c r="RW253" s="1"/>
      <c r="RX253" s="1"/>
      <c r="RY253" s="1"/>
      <c r="RZ253" s="1"/>
      <c r="SA253" s="1"/>
      <c r="SB253" s="1"/>
      <c r="SC253" s="1"/>
      <c r="SD253" s="1"/>
      <c r="SE253" s="1"/>
      <c r="SF253" s="1"/>
      <c r="SG253" s="1"/>
      <c r="SH253" s="1"/>
      <c r="SI253" s="1"/>
      <c r="SJ253" s="1"/>
      <c r="SK253" s="1"/>
      <c r="SL253" s="1"/>
      <c r="SM253" s="1"/>
      <c r="SN253" s="1"/>
      <c r="SO253" s="1"/>
      <c r="SP253" s="1"/>
      <c r="SQ253" s="1"/>
      <c r="SR253" s="1"/>
      <c r="SS253" s="1"/>
      <c r="ST253" s="1"/>
      <c r="SU253" s="1"/>
      <c r="SV253" s="1"/>
      <c r="SW253" s="1"/>
      <c r="SX253" s="1"/>
      <c r="SY253" s="1"/>
      <c r="SZ253" s="1"/>
      <c r="TA253" s="1"/>
      <c r="TB253" s="1"/>
      <c r="TC253" s="1"/>
      <c r="TD253" s="1"/>
      <c r="TE253" s="1"/>
      <c r="TF253" s="1"/>
      <c r="TG253" s="1"/>
      <c r="TH253" s="1"/>
      <c r="TI253" s="1"/>
      <c r="TJ253" s="1"/>
      <c r="TK253" s="1"/>
      <c r="TL253" s="1"/>
      <c r="TM253" s="1"/>
      <c r="TN253" s="1"/>
      <c r="TO253" s="1"/>
      <c r="TP253" s="1"/>
      <c r="TQ253" s="1"/>
      <c r="TR253" s="1"/>
      <c r="TS253" s="1"/>
      <c r="TT253" s="1"/>
      <c r="TU253" s="1"/>
      <c r="TV253" s="1"/>
      <c r="TW253" s="1"/>
      <c r="TX253" s="1"/>
      <c r="TY253" s="1"/>
      <c r="TZ253" s="1"/>
      <c r="UA253" s="1"/>
      <c r="UB253" s="1"/>
      <c r="UC253" s="1"/>
      <c r="UD253" s="1"/>
      <c r="UE253" s="1"/>
      <c r="UF253" s="1"/>
      <c r="UG253" s="1"/>
      <c r="UH253" s="1"/>
      <c r="UI253" s="1"/>
      <c r="UJ253" s="1"/>
      <c r="UK253" s="1"/>
      <c r="UL253" s="1"/>
      <c r="UM253" s="1"/>
      <c r="UN253" s="1"/>
      <c r="UO253" s="1"/>
      <c r="UP253" s="1"/>
      <c r="UQ253" s="1"/>
      <c r="UR253" s="1"/>
      <c r="US253" s="1"/>
      <c r="UT253" s="1"/>
      <c r="UU253" s="1"/>
      <c r="UV253" s="1"/>
      <c r="UW253" s="1"/>
      <c r="UX253" s="1"/>
      <c r="UY253" s="1"/>
      <c r="UZ253" s="1"/>
      <c r="VA253" s="1"/>
      <c r="VB253" s="1"/>
      <c r="VC253" s="1"/>
      <c r="VD253" s="1"/>
      <c r="VE253" s="1"/>
      <c r="VF253" s="1"/>
      <c r="VG253" s="1"/>
      <c r="VH253" s="1"/>
      <c r="VI253" s="1"/>
      <c r="VJ253" s="1"/>
      <c r="VK253" s="1"/>
      <c r="VL253" s="1"/>
      <c r="VM253" s="1"/>
      <c r="VN253" s="1"/>
      <c r="VO253" s="1"/>
      <c r="VP253" s="1"/>
      <c r="VQ253" s="1"/>
      <c r="VR253" s="1"/>
      <c r="VS253" s="1"/>
      <c r="VT253" s="1"/>
      <c r="VU253" s="1"/>
      <c r="VV253" s="1"/>
      <c r="VW253" s="1"/>
      <c r="VX253" s="1"/>
      <c r="VY253" s="1"/>
      <c r="VZ253" s="1"/>
      <c r="WA253" s="1"/>
      <c r="WB253" s="1"/>
      <c r="WC253" s="1"/>
      <c r="WD253" s="1"/>
      <c r="WE253" s="1"/>
      <c r="WF253" s="1"/>
      <c r="WG253" s="1"/>
      <c r="WH253" s="1"/>
      <c r="WI253" s="1"/>
      <c r="WJ253" s="1"/>
      <c r="WK253" s="1"/>
      <c r="WL253" s="1"/>
      <c r="WM253" s="1"/>
      <c r="WN253" s="1"/>
      <c r="WO253" s="1"/>
      <c r="WP253" s="1"/>
      <c r="WQ253" s="1"/>
      <c r="WR253" s="1"/>
      <c r="WS253" s="1"/>
      <c r="WT253" s="1"/>
      <c r="WU253" s="1"/>
      <c r="WV253" s="1"/>
      <c r="WW253" s="1"/>
      <c r="WX253" s="1"/>
      <c r="WY253" s="1"/>
      <c r="WZ253" s="1"/>
      <c r="XA253" s="1"/>
      <c r="XB253" s="1"/>
      <c r="XC253" s="1"/>
      <c r="XD253" s="1"/>
      <c r="XE253" s="1"/>
      <c r="XF253" s="1"/>
      <c r="XG253" s="1"/>
      <c r="XH253" s="1"/>
      <c r="XI253" s="1"/>
      <c r="XJ253" s="1"/>
      <c r="XK253" s="1"/>
      <c r="XL253" s="1"/>
      <c r="XM253" s="1"/>
      <c r="XN253" s="1"/>
      <c r="XO253" s="1"/>
      <c r="XP253" s="1"/>
      <c r="XQ253" s="1"/>
      <c r="XR253" s="1"/>
      <c r="XS253" s="1"/>
      <c r="XT253" s="1"/>
      <c r="XU253" s="1"/>
      <c r="XV253" s="1"/>
      <c r="XW253" s="1"/>
      <c r="XX253" s="1"/>
      <c r="XY253" s="1"/>
      <c r="XZ253" s="1"/>
      <c r="YA253" s="1"/>
      <c r="YB253" s="1"/>
      <c r="YC253" s="1"/>
      <c r="YD253" s="1"/>
      <c r="YE253" s="1"/>
      <c r="YF253" s="1"/>
      <c r="YG253" s="1"/>
      <c r="YH253" s="1"/>
      <c r="YI253" s="1"/>
      <c r="YJ253" s="1"/>
      <c r="YK253" s="1"/>
      <c r="YL253" s="1"/>
      <c r="YM253" s="1"/>
      <c r="YN253" s="1"/>
      <c r="YO253" s="1"/>
      <c r="YP253" s="1"/>
      <c r="YQ253" s="1"/>
      <c r="YR253" s="1"/>
      <c r="YS253" s="1"/>
      <c r="YT253" s="1"/>
      <c r="YU253" s="1"/>
      <c r="YV253" s="1"/>
      <c r="YW253" s="1"/>
      <c r="YX253" s="1"/>
      <c r="YY253" s="1"/>
      <c r="YZ253" s="1"/>
      <c r="ZA253" s="1"/>
      <c r="ZB253" s="1"/>
      <c r="ZC253" s="1"/>
      <c r="ZD253" s="1"/>
      <c r="ZE253" s="1"/>
      <c r="ZF253" s="1"/>
      <c r="ZG253" s="1"/>
      <c r="ZH253" s="1"/>
      <c r="ZI253" s="1"/>
      <c r="ZJ253" s="1"/>
      <c r="ZK253" s="1"/>
      <c r="ZL253" s="1"/>
      <c r="ZM253" s="1"/>
      <c r="ZN253" s="1"/>
      <c r="ZO253" s="1"/>
      <c r="ZP253" s="1"/>
      <c r="ZQ253" s="1"/>
      <c r="ZR253" s="1"/>
      <c r="ZS253" s="1"/>
      <c r="ZT253" s="1"/>
      <c r="ZU253" s="1"/>
      <c r="ZV253" s="1"/>
      <c r="ZW253" s="1"/>
      <c r="ZX253" s="1"/>
      <c r="ZY253" s="1"/>
      <c r="ZZ253" s="1"/>
      <c r="AAA253" s="1"/>
      <c r="AAB253" s="1"/>
      <c r="AAC253" s="1"/>
      <c r="AAD253" s="1"/>
      <c r="AAE253" s="1"/>
      <c r="AAF253" s="1"/>
      <c r="AAG253" s="1"/>
      <c r="AAH253" s="1"/>
      <c r="AAI253" s="1"/>
      <c r="AAJ253" s="1"/>
      <c r="AAK253" s="1"/>
      <c r="AAL253" s="1"/>
      <c r="AAM253" s="1"/>
      <c r="AAN253" s="1"/>
      <c r="AAO253" s="1"/>
      <c r="AAP253" s="1"/>
      <c r="AAQ253" s="1"/>
      <c r="AAR253" s="1"/>
      <c r="AAS253" s="1"/>
      <c r="AAT253" s="1"/>
      <c r="AAU253" s="1"/>
      <c r="AAV253" s="1"/>
      <c r="AAW253" s="1"/>
      <c r="AAX253" s="1"/>
      <c r="AAY253" s="1"/>
      <c r="AAZ253" s="1"/>
      <c r="ABA253" s="1"/>
      <c r="ABB253" s="1"/>
      <c r="ABC253" s="1"/>
      <c r="ABD253" s="1"/>
      <c r="ABE253" s="1"/>
      <c r="ABF253" s="1"/>
      <c r="ABG253" s="1"/>
      <c r="ABH253" s="1"/>
      <c r="ABI253" s="1"/>
      <c r="ABJ253" s="1"/>
      <c r="ABK253" s="1"/>
      <c r="ABL253" s="1"/>
      <c r="ABM253" s="1"/>
      <c r="ABN253" s="1"/>
      <c r="ABO253" s="1"/>
      <c r="ABP253" s="1"/>
      <c r="ABQ253" s="1"/>
      <c r="ABR253" s="1"/>
      <c r="ABS253" s="1"/>
      <c r="ABT253" s="1"/>
      <c r="ABU253" s="1"/>
      <c r="ABV253" s="1"/>
      <c r="ABW253" s="1"/>
      <c r="ABX253" s="1"/>
      <c r="ABY253" s="1"/>
      <c r="ABZ253" s="1"/>
      <c r="ACA253" s="1"/>
      <c r="ACB253" s="1"/>
      <c r="ACC253" s="1"/>
      <c r="ACD253" s="1"/>
      <c r="ACE253" s="1"/>
      <c r="ACF253" s="1"/>
      <c r="ACG253" s="1"/>
      <c r="ACH253" s="1"/>
      <c r="ACI253" s="1"/>
      <c r="ACJ253" s="1"/>
      <c r="ACK253" s="1"/>
      <c r="ACL253" s="1"/>
      <c r="ACM253" s="1"/>
      <c r="ACN253" s="1"/>
      <c r="ACO253" s="1"/>
      <c r="ACP253" s="1"/>
      <c r="ACQ253" s="1"/>
      <c r="ACR253" s="1"/>
      <c r="ACS253" s="1"/>
      <c r="ACT253" s="1"/>
      <c r="ACU253" s="1"/>
      <c r="ACV253" s="1"/>
      <c r="ACW253" s="1"/>
      <c r="ACX253" s="1"/>
      <c r="ACY253" s="1"/>
      <c r="ACZ253" s="1"/>
      <c r="ADA253" s="1"/>
      <c r="ADB253" s="1"/>
      <c r="ADC253" s="1"/>
      <c r="ADD253" s="1"/>
      <c r="ADE253" s="1"/>
      <c r="ADF253" s="1"/>
      <c r="ADG253" s="1"/>
      <c r="ADH253" s="1"/>
      <c r="ADI253" s="1"/>
      <c r="ADJ253" s="1"/>
      <c r="ADK253" s="1"/>
      <c r="ADL253" s="1"/>
      <c r="ADM253" s="1"/>
      <c r="ADN253" s="1"/>
      <c r="ADO253" s="1"/>
      <c r="ADP253" s="1"/>
      <c r="ADQ253" s="1"/>
      <c r="ADR253" s="1"/>
      <c r="ADS253" s="1"/>
      <c r="ADT253" s="1"/>
      <c r="ADU253" s="1"/>
      <c r="ADV253" s="1"/>
      <c r="ADW253" s="1"/>
      <c r="ADX253" s="1"/>
      <c r="ADY253" s="1"/>
      <c r="ADZ253" s="1"/>
      <c r="AEA253" s="1"/>
      <c r="AEB253" s="1"/>
      <c r="AEC253" s="1"/>
      <c r="AED253" s="1"/>
      <c r="AEE253" s="1"/>
      <c r="AEF253" s="1"/>
      <c r="AEG253" s="1"/>
      <c r="AEH253" s="1"/>
      <c r="AEI253" s="1"/>
      <c r="AEJ253" s="1"/>
      <c r="AEK253" s="1"/>
      <c r="AEL253" s="1"/>
      <c r="AEM253" s="1"/>
      <c r="AEN253" s="1"/>
      <c r="AEO253" s="1"/>
      <c r="AEP253" s="1"/>
      <c r="AEQ253" s="1"/>
      <c r="AER253" s="1"/>
      <c r="AES253" s="1"/>
      <c r="AET253" s="1"/>
      <c r="AEU253" s="1"/>
      <c r="AEV253" s="1"/>
      <c r="AEW253" s="1"/>
      <c r="AEX253" s="1"/>
      <c r="AEY253" s="1"/>
      <c r="AEZ253" s="1"/>
      <c r="AFA253" s="1"/>
      <c r="AFB253" s="1"/>
      <c r="AFC253" s="1"/>
      <c r="AFD253" s="1"/>
      <c r="AFE253" s="1"/>
      <c r="AFF253" s="1"/>
      <c r="AFG253" s="1"/>
      <c r="AFH253" s="1"/>
      <c r="AFI253" s="1"/>
      <c r="AFJ253" s="1"/>
      <c r="AFK253" s="1"/>
      <c r="AFL253" s="1"/>
      <c r="AFM253" s="1"/>
      <c r="AFN253" s="1"/>
      <c r="AFO253" s="1"/>
      <c r="AFP253" s="1"/>
      <c r="AFQ253" s="1"/>
      <c r="AFR253" s="1"/>
      <c r="AFS253" s="1"/>
      <c r="AFT253" s="1"/>
      <c r="AFU253" s="1"/>
      <c r="AFV253" s="1"/>
      <c r="AFW253" s="1"/>
      <c r="AFX253" s="1"/>
      <c r="AFY253" s="1"/>
      <c r="AFZ253" s="1"/>
      <c r="AGA253" s="1"/>
      <c r="AGB253" s="1"/>
      <c r="AGC253" s="1"/>
      <c r="AGD253" s="1"/>
      <c r="AGE253" s="1"/>
      <c r="AGF253" s="1"/>
      <c r="AGG253" s="1"/>
      <c r="AGH253" s="1"/>
      <c r="AGI253" s="1"/>
      <c r="AGJ253" s="1"/>
      <c r="AGK253" s="1"/>
      <c r="AGL253" s="1"/>
      <c r="AGM253" s="1"/>
      <c r="AGN253" s="1"/>
      <c r="AGO253" s="1"/>
      <c r="AGP253" s="1"/>
      <c r="AGQ253" s="1"/>
      <c r="AGR253" s="1"/>
      <c r="AGS253" s="1"/>
      <c r="AGT253" s="1"/>
      <c r="AGU253" s="1"/>
      <c r="AGV253" s="1"/>
      <c r="AGW253" s="1"/>
      <c r="AGX253" s="1"/>
      <c r="AGY253" s="1"/>
      <c r="AGZ253" s="1"/>
      <c r="AHA253" s="1"/>
      <c r="AHB253" s="1"/>
      <c r="AHC253" s="1"/>
      <c r="AHD253" s="1"/>
      <c r="AHE253" s="1"/>
      <c r="AHF253" s="1"/>
      <c r="AHG253" s="1"/>
      <c r="AHH253" s="1"/>
      <c r="AHI253" s="1"/>
      <c r="AHJ253" s="1"/>
      <c r="AHK253" s="1"/>
      <c r="AHL253" s="1"/>
      <c r="AHM253" s="1"/>
      <c r="AHN253" s="1"/>
      <c r="AHO253" s="1"/>
      <c r="AHP253" s="1"/>
      <c r="AHQ253" s="1"/>
      <c r="AHR253" s="1"/>
      <c r="AHS253" s="1"/>
      <c r="AHT253" s="1"/>
      <c r="AHU253" s="1"/>
      <c r="AHV253" s="1"/>
      <c r="AHW253" s="1"/>
      <c r="AHX253" s="1"/>
      <c r="AHY253" s="1"/>
      <c r="AHZ253" s="1"/>
      <c r="AIA253" s="1"/>
      <c r="AIB253" s="1"/>
      <c r="AIC253" s="1"/>
      <c r="AID253" s="1"/>
      <c r="AIE253" s="1"/>
      <c r="AIF253" s="1"/>
      <c r="AIG253" s="1"/>
      <c r="AIH253" s="1"/>
      <c r="AII253" s="1"/>
      <c r="AIJ253" s="1"/>
      <c r="AIK253" s="1"/>
      <c r="AIL253" s="1"/>
      <c r="AIM253" s="1"/>
      <c r="AIN253" s="1"/>
      <c r="AIO253" s="1"/>
      <c r="AIP253" s="1"/>
      <c r="AIQ253" s="1"/>
      <c r="AIR253" s="1"/>
      <c r="AIS253" s="1"/>
      <c r="AIT253" s="1"/>
      <c r="AIU253" s="1"/>
      <c r="AIV253" s="1"/>
      <c r="AIW253" s="1"/>
      <c r="AIX253" s="1"/>
      <c r="AIY253" s="1"/>
      <c r="AIZ253" s="1"/>
      <c r="AJA253" s="1"/>
      <c r="AJB253" s="1"/>
      <c r="AJC253" s="1"/>
      <c r="AJD253" s="1"/>
      <c r="AJE253" s="1"/>
      <c r="AJF253" s="1"/>
      <c r="AJG253" s="1"/>
      <c r="AJH253" s="1"/>
      <c r="AJI253" s="1"/>
      <c r="AJJ253" s="1"/>
      <c r="AJK253" s="1"/>
      <c r="AJL253" s="1"/>
      <c r="AJM253" s="1"/>
      <c r="AJN253" s="1"/>
      <c r="AJO253" s="1"/>
      <c r="AJP253" s="1"/>
      <c r="AJQ253" s="1"/>
      <c r="AJR253" s="1"/>
      <c r="AJS253" s="1"/>
      <c r="AJT253" s="1"/>
      <c r="AJU253" s="1"/>
      <c r="AJV253" s="1"/>
      <c r="AJW253" s="1"/>
      <c r="AJX253" s="1"/>
      <c r="AJY253" s="1"/>
      <c r="AJZ253" s="1"/>
      <c r="AKA253" s="1"/>
      <c r="AKB253" s="1"/>
      <c r="AKC253" s="1"/>
      <c r="AKD253" s="1"/>
      <c r="AKE253" s="1"/>
      <c r="AKF253" s="1"/>
      <c r="AKG253" s="1"/>
      <c r="AKH253" s="1"/>
      <c r="AKI253" s="1"/>
      <c r="AKJ253" s="1"/>
      <c r="AKK253" s="1"/>
      <c r="AKL253" s="1"/>
      <c r="AKM253" s="1"/>
      <c r="AKN253" s="1"/>
      <c r="AKO253" s="1"/>
      <c r="AKP253" s="1"/>
      <c r="AKQ253" s="1"/>
      <c r="AKR253" s="1"/>
      <c r="AKS253" s="1"/>
      <c r="AKT253" s="1"/>
      <c r="AKU253" s="1"/>
      <c r="AKV253" s="1"/>
      <c r="AKW253" s="1"/>
      <c r="AKX253" s="1"/>
      <c r="AKY253" s="1"/>
    </row>
    <row r="254" spans="1:987" s="41" customFormat="1">
      <c r="A254" s="161" t="s">
        <v>65</v>
      </c>
      <c r="B254" s="254" t="s">
        <v>278</v>
      </c>
      <c r="C254" s="45" t="s">
        <v>8</v>
      </c>
      <c r="D254" s="46">
        <v>2</v>
      </c>
      <c r="E254" s="46"/>
      <c r="F254" s="19">
        <f t="shared" si="20"/>
        <v>0</v>
      </c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  <c r="IT254" s="1"/>
      <c r="IU254" s="1"/>
      <c r="IV254" s="1"/>
      <c r="IW254" s="1"/>
      <c r="IX254" s="1"/>
      <c r="IY254" s="1"/>
      <c r="IZ254" s="1"/>
      <c r="JA254" s="1"/>
      <c r="JB254" s="1"/>
      <c r="JC254" s="1"/>
      <c r="JD254" s="1"/>
      <c r="JE254" s="1"/>
      <c r="JF254" s="1"/>
      <c r="JG254" s="1"/>
      <c r="JH254" s="1"/>
      <c r="JI254" s="1"/>
      <c r="JJ254" s="1"/>
      <c r="JK254" s="1"/>
      <c r="JL254" s="1"/>
      <c r="JM254" s="1"/>
      <c r="JN254" s="1"/>
      <c r="JO254" s="1"/>
      <c r="JP254" s="1"/>
      <c r="JQ254" s="1"/>
      <c r="JR254" s="1"/>
      <c r="JS254" s="1"/>
      <c r="JT254" s="1"/>
      <c r="JU254" s="1"/>
      <c r="JV254" s="1"/>
      <c r="JW254" s="1"/>
      <c r="JX254" s="1"/>
      <c r="JY254" s="1"/>
      <c r="JZ254" s="1"/>
      <c r="KA254" s="1"/>
      <c r="KB254" s="1"/>
      <c r="KC254" s="1"/>
      <c r="KD254" s="1"/>
      <c r="KE254" s="1"/>
      <c r="KF254" s="1"/>
      <c r="KG254" s="1"/>
      <c r="KH254" s="1"/>
      <c r="KI254" s="1"/>
      <c r="KJ254" s="1"/>
      <c r="KK254" s="1"/>
      <c r="KL254" s="1"/>
      <c r="KM254" s="1"/>
      <c r="KN254" s="1"/>
      <c r="KO254" s="1"/>
      <c r="KP254" s="1"/>
      <c r="KQ254" s="1"/>
      <c r="KR254" s="1"/>
      <c r="KS254" s="1"/>
      <c r="KT254" s="1"/>
      <c r="KU254" s="1"/>
      <c r="KV254" s="1"/>
      <c r="KW254" s="1"/>
      <c r="KX254" s="1"/>
      <c r="KY254" s="1"/>
      <c r="KZ254" s="1"/>
      <c r="LA254" s="1"/>
      <c r="LB254" s="1"/>
      <c r="LC254" s="1"/>
      <c r="LD254" s="1"/>
      <c r="LE254" s="1"/>
      <c r="LF254" s="1"/>
      <c r="LG254" s="1"/>
      <c r="LH254" s="1"/>
      <c r="LI254" s="1"/>
      <c r="LJ254" s="1"/>
      <c r="LK254" s="1"/>
      <c r="LL254" s="1"/>
      <c r="LM254" s="1"/>
      <c r="LN254" s="1"/>
      <c r="LO254" s="1"/>
      <c r="LP254" s="1"/>
      <c r="LQ254" s="1"/>
      <c r="LR254" s="1"/>
      <c r="LS254" s="1"/>
      <c r="LT254" s="1"/>
      <c r="LU254" s="1"/>
      <c r="LV254" s="1"/>
      <c r="LW254" s="1"/>
      <c r="LX254" s="1"/>
      <c r="LY254" s="1"/>
      <c r="LZ254" s="1"/>
      <c r="MA254" s="1"/>
      <c r="MB254" s="1"/>
      <c r="MC254" s="1"/>
      <c r="MD254" s="1"/>
      <c r="ME254" s="1"/>
      <c r="MF254" s="1"/>
      <c r="MG254" s="1"/>
      <c r="MH254" s="1"/>
      <c r="MI254" s="1"/>
      <c r="MJ254" s="1"/>
      <c r="MK254" s="1"/>
      <c r="ML254" s="1"/>
      <c r="MM254" s="1"/>
      <c r="MN254" s="1"/>
      <c r="MO254" s="1"/>
      <c r="MP254" s="1"/>
      <c r="MQ254" s="1"/>
      <c r="MR254" s="1"/>
      <c r="MS254" s="1"/>
      <c r="MT254" s="1"/>
      <c r="MU254" s="1"/>
      <c r="MV254" s="1"/>
      <c r="MW254" s="1"/>
      <c r="MX254" s="1"/>
      <c r="MY254" s="1"/>
      <c r="MZ254" s="1"/>
      <c r="NA254" s="1"/>
      <c r="NB254" s="1"/>
      <c r="NC254" s="1"/>
      <c r="ND254" s="1"/>
      <c r="NE254" s="1"/>
      <c r="NF254" s="1"/>
      <c r="NG254" s="1"/>
      <c r="NH254" s="1"/>
      <c r="NI254" s="1"/>
      <c r="NJ254" s="1"/>
      <c r="NK254" s="1"/>
      <c r="NL254" s="1"/>
      <c r="NM254" s="1"/>
      <c r="NN254" s="1"/>
      <c r="NO254" s="1"/>
      <c r="NP254" s="1"/>
      <c r="NQ254" s="1"/>
      <c r="NR254" s="1"/>
      <c r="NS254" s="1"/>
      <c r="NT254" s="1"/>
      <c r="NU254" s="1"/>
      <c r="NV254" s="1"/>
      <c r="NW254" s="1"/>
      <c r="NX254" s="1"/>
      <c r="NY254" s="1"/>
      <c r="NZ254" s="1"/>
      <c r="OA254" s="1"/>
      <c r="OB254" s="1"/>
      <c r="OC254" s="1"/>
      <c r="OD254" s="1"/>
      <c r="OE254" s="1"/>
      <c r="OF254" s="1"/>
      <c r="OG254" s="1"/>
      <c r="OH254" s="1"/>
      <c r="OI254" s="1"/>
      <c r="OJ254" s="1"/>
      <c r="OK254" s="1"/>
      <c r="OL254" s="1"/>
      <c r="OM254" s="1"/>
      <c r="ON254" s="1"/>
      <c r="OO254" s="1"/>
      <c r="OP254" s="1"/>
      <c r="OQ254" s="1"/>
      <c r="OR254" s="1"/>
      <c r="OS254" s="1"/>
      <c r="OT254" s="1"/>
      <c r="OU254" s="1"/>
      <c r="OV254" s="1"/>
      <c r="OW254" s="1"/>
      <c r="OX254" s="1"/>
      <c r="OY254" s="1"/>
      <c r="OZ254" s="1"/>
      <c r="PA254" s="1"/>
      <c r="PB254" s="1"/>
      <c r="PC254" s="1"/>
      <c r="PD254" s="1"/>
      <c r="PE254" s="1"/>
      <c r="PF254" s="1"/>
      <c r="PG254" s="1"/>
      <c r="PH254" s="1"/>
      <c r="PI254" s="1"/>
      <c r="PJ254" s="1"/>
      <c r="PK254" s="1"/>
      <c r="PL254" s="1"/>
      <c r="PM254" s="1"/>
      <c r="PN254" s="1"/>
      <c r="PO254" s="1"/>
      <c r="PP254" s="1"/>
      <c r="PQ254" s="1"/>
      <c r="PR254" s="1"/>
      <c r="PS254" s="1"/>
      <c r="PT254" s="1"/>
      <c r="PU254" s="1"/>
      <c r="PV254" s="1"/>
      <c r="PW254" s="1"/>
      <c r="PX254" s="1"/>
      <c r="PY254" s="1"/>
      <c r="PZ254" s="1"/>
      <c r="QA254" s="1"/>
      <c r="QB254" s="1"/>
      <c r="QC254" s="1"/>
      <c r="QD254" s="1"/>
      <c r="QE254" s="1"/>
      <c r="QF254" s="1"/>
      <c r="QG254" s="1"/>
      <c r="QH254" s="1"/>
      <c r="QI254" s="1"/>
      <c r="QJ254" s="1"/>
      <c r="QK254" s="1"/>
      <c r="QL254" s="1"/>
      <c r="QM254" s="1"/>
      <c r="QN254" s="1"/>
      <c r="QO254" s="1"/>
      <c r="QP254" s="1"/>
      <c r="QQ254" s="1"/>
      <c r="QR254" s="1"/>
      <c r="QS254" s="1"/>
      <c r="QT254" s="1"/>
      <c r="QU254" s="1"/>
      <c r="QV254" s="1"/>
      <c r="QW254" s="1"/>
      <c r="QX254" s="1"/>
      <c r="QY254" s="1"/>
      <c r="QZ254" s="1"/>
      <c r="RA254" s="1"/>
      <c r="RB254" s="1"/>
      <c r="RC254" s="1"/>
      <c r="RD254" s="1"/>
      <c r="RE254" s="1"/>
      <c r="RF254" s="1"/>
      <c r="RG254" s="1"/>
      <c r="RH254" s="1"/>
      <c r="RI254" s="1"/>
      <c r="RJ254" s="1"/>
      <c r="RK254" s="1"/>
      <c r="RL254" s="1"/>
      <c r="RM254" s="1"/>
      <c r="RN254" s="1"/>
      <c r="RO254" s="1"/>
      <c r="RP254" s="1"/>
      <c r="RQ254" s="1"/>
      <c r="RR254" s="1"/>
      <c r="RS254" s="1"/>
      <c r="RT254" s="1"/>
      <c r="RU254" s="1"/>
      <c r="RV254" s="1"/>
      <c r="RW254" s="1"/>
      <c r="RX254" s="1"/>
      <c r="RY254" s="1"/>
      <c r="RZ254" s="1"/>
      <c r="SA254" s="1"/>
      <c r="SB254" s="1"/>
      <c r="SC254" s="1"/>
      <c r="SD254" s="1"/>
      <c r="SE254" s="1"/>
      <c r="SF254" s="1"/>
      <c r="SG254" s="1"/>
      <c r="SH254" s="1"/>
      <c r="SI254" s="1"/>
      <c r="SJ254" s="1"/>
      <c r="SK254" s="1"/>
      <c r="SL254" s="1"/>
      <c r="SM254" s="1"/>
      <c r="SN254" s="1"/>
      <c r="SO254" s="1"/>
      <c r="SP254" s="1"/>
      <c r="SQ254" s="1"/>
      <c r="SR254" s="1"/>
      <c r="SS254" s="1"/>
      <c r="ST254" s="1"/>
      <c r="SU254" s="1"/>
      <c r="SV254" s="1"/>
      <c r="SW254" s="1"/>
      <c r="SX254" s="1"/>
      <c r="SY254" s="1"/>
      <c r="SZ254" s="1"/>
      <c r="TA254" s="1"/>
      <c r="TB254" s="1"/>
      <c r="TC254" s="1"/>
      <c r="TD254" s="1"/>
      <c r="TE254" s="1"/>
      <c r="TF254" s="1"/>
      <c r="TG254" s="1"/>
      <c r="TH254" s="1"/>
      <c r="TI254" s="1"/>
      <c r="TJ254" s="1"/>
      <c r="TK254" s="1"/>
      <c r="TL254" s="1"/>
      <c r="TM254" s="1"/>
      <c r="TN254" s="1"/>
      <c r="TO254" s="1"/>
      <c r="TP254" s="1"/>
      <c r="TQ254" s="1"/>
      <c r="TR254" s="1"/>
      <c r="TS254" s="1"/>
      <c r="TT254" s="1"/>
      <c r="TU254" s="1"/>
      <c r="TV254" s="1"/>
      <c r="TW254" s="1"/>
      <c r="TX254" s="1"/>
      <c r="TY254" s="1"/>
      <c r="TZ254" s="1"/>
      <c r="UA254" s="1"/>
      <c r="UB254" s="1"/>
      <c r="UC254" s="1"/>
      <c r="UD254" s="1"/>
      <c r="UE254" s="1"/>
      <c r="UF254" s="1"/>
      <c r="UG254" s="1"/>
      <c r="UH254" s="1"/>
      <c r="UI254" s="1"/>
      <c r="UJ254" s="1"/>
      <c r="UK254" s="1"/>
      <c r="UL254" s="1"/>
      <c r="UM254" s="1"/>
      <c r="UN254" s="1"/>
      <c r="UO254" s="1"/>
      <c r="UP254" s="1"/>
      <c r="UQ254" s="1"/>
      <c r="UR254" s="1"/>
      <c r="US254" s="1"/>
      <c r="UT254" s="1"/>
      <c r="UU254" s="1"/>
      <c r="UV254" s="1"/>
      <c r="UW254" s="1"/>
      <c r="UX254" s="1"/>
      <c r="UY254" s="1"/>
      <c r="UZ254" s="1"/>
      <c r="VA254" s="1"/>
      <c r="VB254" s="1"/>
      <c r="VC254" s="1"/>
      <c r="VD254" s="1"/>
      <c r="VE254" s="1"/>
      <c r="VF254" s="1"/>
      <c r="VG254" s="1"/>
      <c r="VH254" s="1"/>
      <c r="VI254" s="1"/>
      <c r="VJ254" s="1"/>
      <c r="VK254" s="1"/>
      <c r="VL254" s="1"/>
      <c r="VM254" s="1"/>
      <c r="VN254" s="1"/>
      <c r="VO254" s="1"/>
      <c r="VP254" s="1"/>
      <c r="VQ254" s="1"/>
      <c r="VR254" s="1"/>
      <c r="VS254" s="1"/>
      <c r="VT254" s="1"/>
      <c r="VU254" s="1"/>
      <c r="VV254" s="1"/>
      <c r="VW254" s="1"/>
      <c r="VX254" s="1"/>
      <c r="VY254" s="1"/>
      <c r="VZ254" s="1"/>
      <c r="WA254" s="1"/>
      <c r="WB254" s="1"/>
      <c r="WC254" s="1"/>
      <c r="WD254" s="1"/>
      <c r="WE254" s="1"/>
      <c r="WF254" s="1"/>
      <c r="WG254" s="1"/>
      <c r="WH254" s="1"/>
      <c r="WI254" s="1"/>
      <c r="WJ254" s="1"/>
      <c r="WK254" s="1"/>
      <c r="WL254" s="1"/>
      <c r="WM254" s="1"/>
      <c r="WN254" s="1"/>
      <c r="WO254" s="1"/>
      <c r="WP254" s="1"/>
      <c r="WQ254" s="1"/>
      <c r="WR254" s="1"/>
      <c r="WS254" s="1"/>
      <c r="WT254" s="1"/>
      <c r="WU254" s="1"/>
      <c r="WV254" s="1"/>
      <c r="WW254" s="1"/>
      <c r="WX254" s="1"/>
      <c r="WY254" s="1"/>
      <c r="WZ254" s="1"/>
      <c r="XA254" s="1"/>
      <c r="XB254" s="1"/>
      <c r="XC254" s="1"/>
      <c r="XD254" s="1"/>
      <c r="XE254" s="1"/>
      <c r="XF254" s="1"/>
      <c r="XG254" s="1"/>
      <c r="XH254" s="1"/>
      <c r="XI254" s="1"/>
      <c r="XJ254" s="1"/>
      <c r="XK254" s="1"/>
      <c r="XL254" s="1"/>
      <c r="XM254" s="1"/>
      <c r="XN254" s="1"/>
      <c r="XO254" s="1"/>
      <c r="XP254" s="1"/>
      <c r="XQ254" s="1"/>
      <c r="XR254" s="1"/>
      <c r="XS254" s="1"/>
      <c r="XT254" s="1"/>
      <c r="XU254" s="1"/>
      <c r="XV254" s="1"/>
      <c r="XW254" s="1"/>
      <c r="XX254" s="1"/>
      <c r="XY254" s="1"/>
      <c r="XZ254" s="1"/>
      <c r="YA254" s="1"/>
      <c r="YB254" s="1"/>
      <c r="YC254" s="1"/>
      <c r="YD254" s="1"/>
      <c r="YE254" s="1"/>
      <c r="YF254" s="1"/>
      <c r="YG254" s="1"/>
      <c r="YH254" s="1"/>
      <c r="YI254" s="1"/>
      <c r="YJ254" s="1"/>
      <c r="YK254" s="1"/>
      <c r="YL254" s="1"/>
      <c r="YM254" s="1"/>
      <c r="YN254" s="1"/>
      <c r="YO254" s="1"/>
      <c r="YP254" s="1"/>
      <c r="YQ254" s="1"/>
      <c r="YR254" s="1"/>
      <c r="YS254" s="1"/>
      <c r="YT254" s="1"/>
      <c r="YU254" s="1"/>
      <c r="YV254" s="1"/>
      <c r="YW254" s="1"/>
      <c r="YX254" s="1"/>
      <c r="YY254" s="1"/>
      <c r="YZ254" s="1"/>
      <c r="ZA254" s="1"/>
      <c r="ZB254" s="1"/>
      <c r="ZC254" s="1"/>
      <c r="ZD254" s="1"/>
      <c r="ZE254" s="1"/>
      <c r="ZF254" s="1"/>
      <c r="ZG254" s="1"/>
      <c r="ZH254" s="1"/>
      <c r="ZI254" s="1"/>
      <c r="ZJ254" s="1"/>
      <c r="ZK254" s="1"/>
      <c r="ZL254" s="1"/>
      <c r="ZM254" s="1"/>
      <c r="ZN254" s="1"/>
      <c r="ZO254" s="1"/>
      <c r="ZP254" s="1"/>
      <c r="ZQ254" s="1"/>
      <c r="ZR254" s="1"/>
      <c r="ZS254" s="1"/>
      <c r="ZT254" s="1"/>
      <c r="ZU254" s="1"/>
      <c r="ZV254" s="1"/>
      <c r="ZW254" s="1"/>
      <c r="ZX254" s="1"/>
      <c r="ZY254" s="1"/>
      <c r="ZZ254" s="1"/>
      <c r="AAA254" s="1"/>
      <c r="AAB254" s="1"/>
      <c r="AAC254" s="1"/>
      <c r="AAD254" s="1"/>
      <c r="AAE254" s="1"/>
      <c r="AAF254" s="1"/>
      <c r="AAG254" s="1"/>
      <c r="AAH254" s="1"/>
      <c r="AAI254" s="1"/>
      <c r="AAJ254" s="1"/>
      <c r="AAK254" s="1"/>
      <c r="AAL254" s="1"/>
      <c r="AAM254" s="1"/>
      <c r="AAN254" s="1"/>
      <c r="AAO254" s="1"/>
      <c r="AAP254" s="1"/>
      <c r="AAQ254" s="1"/>
      <c r="AAR254" s="1"/>
      <c r="AAS254" s="1"/>
      <c r="AAT254" s="1"/>
      <c r="AAU254" s="1"/>
      <c r="AAV254" s="1"/>
      <c r="AAW254" s="1"/>
      <c r="AAX254" s="1"/>
      <c r="AAY254" s="1"/>
      <c r="AAZ254" s="1"/>
      <c r="ABA254" s="1"/>
      <c r="ABB254" s="1"/>
      <c r="ABC254" s="1"/>
      <c r="ABD254" s="1"/>
      <c r="ABE254" s="1"/>
      <c r="ABF254" s="1"/>
      <c r="ABG254" s="1"/>
      <c r="ABH254" s="1"/>
      <c r="ABI254" s="1"/>
      <c r="ABJ254" s="1"/>
      <c r="ABK254" s="1"/>
      <c r="ABL254" s="1"/>
      <c r="ABM254" s="1"/>
      <c r="ABN254" s="1"/>
      <c r="ABO254" s="1"/>
      <c r="ABP254" s="1"/>
      <c r="ABQ254" s="1"/>
      <c r="ABR254" s="1"/>
      <c r="ABS254" s="1"/>
      <c r="ABT254" s="1"/>
      <c r="ABU254" s="1"/>
      <c r="ABV254" s="1"/>
      <c r="ABW254" s="1"/>
      <c r="ABX254" s="1"/>
      <c r="ABY254" s="1"/>
      <c r="ABZ254" s="1"/>
      <c r="ACA254" s="1"/>
      <c r="ACB254" s="1"/>
      <c r="ACC254" s="1"/>
      <c r="ACD254" s="1"/>
      <c r="ACE254" s="1"/>
      <c r="ACF254" s="1"/>
      <c r="ACG254" s="1"/>
      <c r="ACH254" s="1"/>
      <c r="ACI254" s="1"/>
      <c r="ACJ254" s="1"/>
      <c r="ACK254" s="1"/>
      <c r="ACL254" s="1"/>
      <c r="ACM254" s="1"/>
      <c r="ACN254" s="1"/>
      <c r="ACO254" s="1"/>
      <c r="ACP254" s="1"/>
      <c r="ACQ254" s="1"/>
      <c r="ACR254" s="1"/>
      <c r="ACS254" s="1"/>
      <c r="ACT254" s="1"/>
      <c r="ACU254" s="1"/>
      <c r="ACV254" s="1"/>
      <c r="ACW254" s="1"/>
      <c r="ACX254" s="1"/>
      <c r="ACY254" s="1"/>
      <c r="ACZ254" s="1"/>
      <c r="ADA254" s="1"/>
      <c r="ADB254" s="1"/>
      <c r="ADC254" s="1"/>
      <c r="ADD254" s="1"/>
      <c r="ADE254" s="1"/>
      <c r="ADF254" s="1"/>
      <c r="ADG254" s="1"/>
      <c r="ADH254" s="1"/>
      <c r="ADI254" s="1"/>
      <c r="ADJ254" s="1"/>
      <c r="ADK254" s="1"/>
      <c r="ADL254" s="1"/>
      <c r="ADM254" s="1"/>
      <c r="ADN254" s="1"/>
      <c r="ADO254" s="1"/>
      <c r="ADP254" s="1"/>
      <c r="ADQ254" s="1"/>
      <c r="ADR254" s="1"/>
      <c r="ADS254" s="1"/>
      <c r="ADT254" s="1"/>
      <c r="ADU254" s="1"/>
      <c r="ADV254" s="1"/>
      <c r="ADW254" s="1"/>
      <c r="ADX254" s="1"/>
      <c r="ADY254" s="1"/>
      <c r="ADZ254" s="1"/>
      <c r="AEA254" s="1"/>
      <c r="AEB254" s="1"/>
      <c r="AEC254" s="1"/>
      <c r="AED254" s="1"/>
      <c r="AEE254" s="1"/>
      <c r="AEF254" s="1"/>
      <c r="AEG254" s="1"/>
      <c r="AEH254" s="1"/>
      <c r="AEI254" s="1"/>
      <c r="AEJ254" s="1"/>
      <c r="AEK254" s="1"/>
      <c r="AEL254" s="1"/>
      <c r="AEM254" s="1"/>
      <c r="AEN254" s="1"/>
      <c r="AEO254" s="1"/>
      <c r="AEP254" s="1"/>
      <c r="AEQ254" s="1"/>
      <c r="AER254" s="1"/>
      <c r="AES254" s="1"/>
      <c r="AET254" s="1"/>
      <c r="AEU254" s="1"/>
      <c r="AEV254" s="1"/>
      <c r="AEW254" s="1"/>
      <c r="AEX254" s="1"/>
      <c r="AEY254" s="1"/>
      <c r="AEZ254" s="1"/>
      <c r="AFA254" s="1"/>
      <c r="AFB254" s="1"/>
      <c r="AFC254" s="1"/>
      <c r="AFD254" s="1"/>
      <c r="AFE254" s="1"/>
      <c r="AFF254" s="1"/>
      <c r="AFG254" s="1"/>
      <c r="AFH254" s="1"/>
      <c r="AFI254" s="1"/>
      <c r="AFJ254" s="1"/>
      <c r="AFK254" s="1"/>
      <c r="AFL254" s="1"/>
      <c r="AFM254" s="1"/>
      <c r="AFN254" s="1"/>
      <c r="AFO254" s="1"/>
      <c r="AFP254" s="1"/>
      <c r="AFQ254" s="1"/>
      <c r="AFR254" s="1"/>
      <c r="AFS254" s="1"/>
      <c r="AFT254" s="1"/>
      <c r="AFU254" s="1"/>
      <c r="AFV254" s="1"/>
      <c r="AFW254" s="1"/>
      <c r="AFX254" s="1"/>
      <c r="AFY254" s="1"/>
      <c r="AFZ254" s="1"/>
      <c r="AGA254" s="1"/>
      <c r="AGB254" s="1"/>
      <c r="AGC254" s="1"/>
      <c r="AGD254" s="1"/>
      <c r="AGE254" s="1"/>
      <c r="AGF254" s="1"/>
      <c r="AGG254" s="1"/>
      <c r="AGH254" s="1"/>
      <c r="AGI254" s="1"/>
      <c r="AGJ254" s="1"/>
      <c r="AGK254" s="1"/>
      <c r="AGL254" s="1"/>
      <c r="AGM254" s="1"/>
      <c r="AGN254" s="1"/>
      <c r="AGO254" s="1"/>
      <c r="AGP254" s="1"/>
      <c r="AGQ254" s="1"/>
      <c r="AGR254" s="1"/>
      <c r="AGS254" s="1"/>
      <c r="AGT254" s="1"/>
      <c r="AGU254" s="1"/>
      <c r="AGV254" s="1"/>
      <c r="AGW254" s="1"/>
      <c r="AGX254" s="1"/>
      <c r="AGY254" s="1"/>
      <c r="AGZ254" s="1"/>
      <c r="AHA254" s="1"/>
      <c r="AHB254" s="1"/>
      <c r="AHC254" s="1"/>
      <c r="AHD254" s="1"/>
      <c r="AHE254" s="1"/>
      <c r="AHF254" s="1"/>
      <c r="AHG254" s="1"/>
      <c r="AHH254" s="1"/>
      <c r="AHI254" s="1"/>
      <c r="AHJ254" s="1"/>
      <c r="AHK254" s="1"/>
      <c r="AHL254" s="1"/>
      <c r="AHM254" s="1"/>
      <c r="AHN254" s="1"/>
      <c r="AHO254" s="1"/>
      <c r="AHP254" s="1"/>
      <c r="AHQ254" s="1"/>
      <c r="AHR254" s="1"/>
      <c r="AHS254" s="1"/>
      <c r="AHT254" s="1"/>
      <c r="AHU254" s="1"/>
      <c r="AHV254" s="1"/>
      <c r="AHW254" s="1"/>
      <c r="AHX254" s="1"/>
      <c r="AHY254" s="1"/>
      <c r="AHZ254" s="1"/>
      <c r="AIA254" s="1"/>
      <c r="AIB254" s="1"/>
      <c r="AIC254" s="1"/>
      <c r="AID254" s="1"/>
      <c r="AIE254" s="1"/>
      <c r="AIF254" s="1"/>
      <c r="AIG254" s="1"/>
      <c r="AIH254" s="1"/>
      <c r="AII254" s="1"/>
      <c r="AIJ254" s="1"/>
      <c r="AIK254" s="1"/>
      <c r="AIL254" s="1"/>
      <c r="AIM254" s="1"/>
      <c r="AIN254" s="1"/>
      <c r="AIO254" s="1"/>
      <c r="AIP254" s="1"/>
      <c r="AIQ254" s="1"/>
      <c r="AIR254" s="1"/>
      <c r="AIS254" s="1"/>
      <c r="AIT254" s="1"/>
      <c r="AIU254" s="1"/>
      <c r="AIV254" s="1"/>
      <c r="AIW254" s="1"/>
      <c r="AIX254" s="1"/>
      <c r="AIY254" s="1"/>
      <c r="AIZ254" s="1"/>
      <c r="AJA254" s="1"/>
      <c r="AJB254" s="1"/>
      <c r="AJC254" s="1"/>
      <c r="AJD254" s="1"/>
      <c r="AJE254" s="1"/>
      <c r="AJF254" s="1"/>
      <c r="AJG254" s="1"/>
      <c r="AJH254" s="1"/>
      <c r="AJI254" s="1"/>
      <c r="AJJ254" s="1"/>
      <c r="AJK254" s="1"/>
      <c r="AJL254" s="1"/>
      <c r="AJM254" s="1"/>
      <c r="AJN254" s="1"/>
      <c r="AJO254" s="1"/>
      <c r="AJP254" s="1"/>
      <c r="AJQ254" s="1"/>
      <c r="AJR254" s="1"/>
      <c r="AJS254" s="1"/>
      <c r="AJT254" s="1"/>
      <c r="AJU254" s="1"/>
      <c r="AJV254" s="1"/>
      <c r="AJW254" s="1"/>
      <c r="AJX254" s="1"/>
      <c r="AJY254" s="1"/>
      <c r="AJZ254" s="1"/>
      <c r="AKA254" s="1"/>
      <c r="AKB254" s="1"/>
      <c r="AKC254" s="1"/>
      <c r="AKD254" s="1"/>
      <c r="AKE254" s="1"/>
      <c r="AKF254" s="1"/>
      <c r="AKG254" s="1"/>
      <c r="AKH254" s="1"/>
      <c r="AKI254" s="1"/>
      <c r="AKJ254" s="1"/>
      <c r="AKK254" s="1"/>
      <c r="AKL254" s="1"/>
      <c r="AKM254" s="1"/>
      <c r="AKN254" s="1"/>
      <c r="AKO254" s="1"/>
      <c r="AKP254" s="1"/>
      <c r="AKQ254" s="1"/>
      <c r="AKR254" s="1"/>
      <c r="AKS254" s="1"/>
      <c r="AKT254" s="1"/>
      <c r="AKU254" s="1"/>
      <c r="AKV254" s="1"/>
      <c r="AKW254" s="1"/>
      <c r="AKX254" s="1"/>
      <c r="AKY254" s="1"/>
    </row>
    <row r="255" spans="1:987" s="41" customFormat="1">
      <c r="A255" s="161" t="s">
        <v>67</v>
      </c>
      <c r="B255" s="254" t="s">
        <v>279</v>
      </c>
      <c r="C255" s="45" t="s">
        <v>8</v>
      </c>
      <c r="D255" s="46">
        <v>80</v>
      </c>
      <c r="E255" s="46"/>
      <c r="F255" s="19">
        <f t="shared" si="20"/>
        <v>0</v>
      </c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  <c r="DI255" s="1"/>
      <c r="DJ255" s="1"/>
      <c r="DK255" s="1"/>
      <c r="DL255" s="1"/>
      <c r="DM255" s="1"/>
      <c r="DN255" s="1"/>
      <c r="DO255" s="1"/>
      <c r="DP255" s="1"/>
      <c r="DQ255" s="1"/>
      <c r="DR255" s="1"/>
      <c r="DS255" s="1"/>
      <c r="DT255" s="1"/>
      <c r="DU255" s="1"/>
      <c r="DV255" s="1"/>
      <c r="DW255" s="1"/>
      <c r="DX255" s="1"/>
      <c r="DY255" s="1"/>
      <c r="DZ255" s="1"/>
      <c r="EA255" s="1"/>
      <c r="EB255" s="1"/>
      <c r="EC255" s="1"/>
      <c r="ED255" s="1"/>
      <c r="EE255" s="1"/>
      <c r="EF255" s="1"/>
      <c r="EG255" s="1"/>
      <c r="EH255" s="1"/>
      <c r="EI255" s="1"/>
      <c r="EJ255" s="1"/>
      <c r="EK255" s="1"/>
      <c r="EL255" s="1"/>
      <c r="EM255" s="1"/>
      <c r="EN255" s="1"/>
      <c r="EO255" s="1"/>
      <c r="EP255" s="1"/>
      <c r="EQ255" s="1"/>
      <c r="ER255" s="1"/>
      <c r="ES255" s="1"/>
      <c r="ET255" s="1"/>
      <c r="EU255" s="1"/>
      <c r="EV255" s="1"/>
      <c r="EW255" s="1"/>
      <c r="EX255" s="1"/>
      <c r="EY255" s="1"/>
      <c r="EZ255" s="1"/>
      <c r="FA255" s="1"/>
      <c r="FB255" s="1"/>
      <c r="FC255" s="1"/>
      <c r="FD255" s="1"/>
      <c r="FE255" s="1"/>
      <c r="FF255" s="1"/>
      <c r="FG255" s="1"/>
      <c r="FH255" s="1"/>
      <c r="FI255" s="1"/>
      <c r="FJ255" s="1"/>
      <c r="FK255" s="1"/>
      <c r="FL255" s="1"/>
      <c r="FM255" s="1"/>
      <c r="FN255" s="1"/>
      <c r="FO255" s="1"/>
      <c r="FP255" s="1"/>
      <c r="FQ255" s="1"/>
      <c r="FR255" s="1"/>
      <c r="FS255" s="1"/>
      <c r="FT255" s="1"/>
      <c r="FU255" s="1"/>
      <c r="FV255" s="1"/>
      <c r="FW255" s="1"/>
      <c r="FX255" s="1"/>
      <c r="FY255" s="1"/>
      <c r="FZ255" s="1"/>
      <c r="GA255" s="1"/>
      <c r="GB255" s="1"/>
      <c r="GC255" s="1"/>
      <c r="GD255" s="1"/>
      <c r="GE255" s="1"/>
      <c r="GF255" s="1"/>
      <c r="GG255" s="1"/>
      <c r="GH255" s="1"/>
      <c r="GI255" s="1"/>
      <c r="GJ255" s="1"/>
      <c r="GK255" s="1"/>
      <c r="GL255" s="1"/>
      <c r="GM255" s="1"/>
      <c r="GN255" s="1"/>
      <c r="GO255" s="1"/>
      <c r="GP255" s="1"/>
      <c r="GQ255" s="1"/>
      <c r="GR255" s="1"/>
      <c r="GS255" s="1"/>
      <c r="GT255" s="1"/>
      <c r="GU255" s="1"/>
      <c r="GV255" s="1"/>
      <c r="GW255" s="1"/>
      <c r="GX255" s="1"/>
      <c r="GY255" s="1"/>
      <c r="GZ255" s="1"/>
      <c r="HA255" s="1"/>
      <c r="HB255" s="1"/>
      <c r="HC255" s="1"/>
      <c r="HD255" s="1"/>
      <c r="HE255" s="1"/>
      <c r="HF255" s="1"/>
      <c r="HG255" s="1"/>
      <c r="HH255" s="1"/>
      <c r="HI255" s="1"/>
      <c r="HJ255" s="1"/>
      <c r="HK255" s="1"/>
      <c r="HL255" s="1"/>
      <c r="HM255" s="1"/>
      <c r="HN255" s="1"/>
      <c r="HO255" s="1"/>
      <c r="HP255" s="1"/>
      <c r="HQ255" s="1"/>
      <c r="HR255" s="1"/>
      <c r="HS255" s="1"/>
      <c r="HT255" s="1"/>
      <c r="HU255" s="1"/>
      <c r="HV255" s="1"/>
      <c r="HW255" s="1"/>
      <c r="HX255" s="1"/>
      <c r="HY255" s="1"/>
      <c r="HZ255" s="1"/>
      <c r="IA255" s="1"/>
      <c r="IB255" s="1"/>
      <c r="IC255" s="1"/>
      <c r="ID255" s="1"/>
      <c r="IE255" s="1"/>
      <c r="IF255" s="1"/>
      <c r="IG255" s="1"/>
      <c r="IH255" s="1"/>
      <c r="II255" s="1"/>
      <c r="IJ255" s="1"/>
      <c r="IK255" s="1"/>
      <c r="IL255" s="1"/>
      <c r="IM255" s="1"/>
      <c r="IN255" s="1"/>
      <c r="IO255" s="1"/>
      <c r="IP255" s="1"/>
      <c r="IQ255" s="1"/>
      <c r="IR255" s="1"/>
      <c r="IS255" s="1"/>
      <c r="IT255" s="1"/>
      <c r="IU255" s="1"/>
      <c r="IV255" s="1"/>
      <c r="IW255" s="1"/>
      <c r="IX255" s="1"/>
      <c r="IY255" s="1"/>
      <c r="IZ255" s="1"/>
      <c r="JA255" s="1"/>
      <c r="JB255" s="1"/>
      <c r="JC255" s="1"/>
      <c r="JD255" s="1"/>
      <c r="JE255" s="1"/>
      <c r="JF255" s="1"/>
      <c r="JG255" s="1"/>
      <c r="JH255" s="1"/>
      <c r="JI255" s="1"/>
      <c r="JJ255" s="1"/>
      <c r="JK255" s="1"/>
      <c r="JL255" s="1"/>
      <c r="JM255" s="1"/>
      <c r="JN255" s="1"/>
      <c r="JO255" s="1"/>
      <c r="JP255" s="1"/>
      <c r="JQ255" s="1"/>
      <c r="JR255" s="1"/>
      <c r="JS255" s="1"/>
      <c r="JT255" s="1"/>
      <c r="JU255" s="1"/>
      <c r="JV255" s="1"/>
      <c r="JW255" s="1"/>
      <c r="JX255" s="1"/>
      <c r="JY255" s="1"/>
      <c r="JZ255" s="1"/>
      <c r="KA255" s="1"/>
      <c r="KB255" s="1"/>
      <c r="KC255" s="1"/>
      <c r="KD255" s="1"/>
      <c r="KE255" s="1"/>
      <c r="KF255" s="1"/>
      <c r="KG255" s="1"/>
      <c r="KH255" s="1"/>
      <c r="KI255" s="1"/>
      <c r="KJ255" s="1"/>
      <c r="KK255" s="1"/>
      <c r="KL255" s="1"/>
      <c r="KM255" s="1"/>
      <c r="KN255" s="1"/>
      <c r="KO255" s="1"/>
      <c r="KP255" s="1"/>
      <c r="KQ255" s="1"/>
      <c r="KR255" s="1"/>
      <c r="KS255" s="1"/>
      <c r="KT255" s="1"/>
      <c r="KU255" s="1"/>
      <c r="KV255" s="1"/>
      <c r="KW255" s="1"/>
      <c r="KX255" s="1"/>
      <c r="KY255" s="1"/>
      <c r="KZ255" s="1"/>
      <c r="LA255" s="1"/>
      <c r="LB255" s="1"/>
      <c r="LC255" s="1"/>
      <c r="LD255" s="1"/>
      <c r="LE255" s="1"/>
      <c r="LF255" s="1"/>
      <c r="LG255" s="1"/>
      <c r="LH255" s="1"/>
      <c r="LI255" s="1"/>
      <c r="LJ255" s="1"/>
      <c r="LK255" s="1"/>
      <c r="LL255" s="1"/>
      <c r="LM255" s="1"/>
      <c r="LN255" s="1"/>
      <c r="LO255" s="1"/>
      <c r="LP255" s="1"/>
      <c r="LQ255" s="1"/>
      <c r="LR255" s="1"/>
      <c r="LS255" s="1"/>
      <c r="LT255" s="1"/>
      <c r="LU255" s="1"/>
      <c r="LV255" s="1"/>
      <c r="LW255" s="1"/>
      <c r="LX255" s="1"/>
      <c r="LY255" s="1"/>
      <c r="LZ255" s="1"/>
      <c r="MA255" s="1"/>
      <c r="MB255" s="1"/>
      <c r="MC255" s="1"/>
      <c r="MD255" s="1"/>
      <c r="ME255" s="1"/>
      <c r="MF255" s="1"/>
      <c r="MG255" s="1"/>
      <c r="MH255" s="1"/>
      <c r="MI255" s="1"/>
      <c r="MJ255" s="1"/>
      <c r="MK255" s="1"/>
      <c r="ML255" s="1"/>
      <c r="MM255" s="1"/>
      <c r="MN255" s="1"/>
      <c r="MO255" s="1"/>
      <c r="MP255" s="1"/>
      <c r="MQ255" s="1"/>
      <c r="MR255" s="1"/>
      <c r="MS255" s="1"/>
      <c r="MT255" s="1"/>
      <c r="MU255" s="1"/>
      <c r="MV255" s="1"/>
      <c r="MW255" s="1"/>
      <c r="MX255" s="1"/>
      <c r="MY255" s="1"/>
      <c r="MZ255" s="1"/>
      <c r="NA255" s="1"/>
      <c r="NB255" s="1"/>
      <c r="NC255" s="1"/>
      <c r="ND255" s="1"/>
      <c r="NE255" s="1"/>
      <c r="NF255" s="1"/>
      <c r="NG255" s="1"/>
      <c r="NH255" s="1"/>
      <c r="NI255" s="1"/>
      <c r="NJ255" s="1"/>
      <c r="NK255" s="1"/>
      <c r="NL255" s="1"/>
      <c r="NM255" s="1"/>
      <c r="NN255" s="1"/>
      <c r="NO255" s="1"/>
      <c r="NP255" s="1"/>
      <c r="NQ255" s="1"/>
      <c r="NR255" s="1"/>
      <c r="NS255" s="1"/>
      <c r="NT255" s="1"/>
      <c r="NU255" s="1"/>
      <c r="NV255" s="1"/>
      <c r="NW255" s="1"/>
      <c r="NX255" s="1"/>
      <c r="NY255" s="1"/>
      <c r="NZ255" s="1"/>
      <c r="OA255" s="1"/>
      <c r="OB255" s="1"/>
      <c r="OC255" s="1"/>
      <c r="OD255" s="1"/>
      <c r="OE255" s="1"/>
      <c r="OF255" s="1"/>
      <c r="OG255" s="1"/>
      <c r="OH255" s="1"/>
      <c r="OI255" s="1"/>
      <c r="OJ255" s="1"/>
      <c r="OK255" s="1"/>
      <c r="OL255" s="1"/>
      <c r="OM255" s="1"/>
      <c r="ON255" s="1"/>
      <c r="OO255" s="1"/>
      <c r="OP255" s="1"/>
      <c r="OQ255" s="1"/>
      <c r="OR255" s="1"/>
      <c r="OS255" s="1"/>
      <c r="OT255" s="1"/>
      <c r="OU255" s="1"/>
      <c r="OV255" s="1"/>
      <c r="OW255" s="1"/>
      <c r="OX255" s="1"/>
      <c r="OY255" s="1"/>
      <c r="OZ255" s="1"/>
      <c r="PA255" s="1"/>
      <c r="PB255" s="1"/>
      <c r="PC255" s="1"/>
      <c r="PD255" s="1"/>
      <c r="PE255" s="1"/>
      <c r="PF255" s="1"/>
      <c r="PG255" s="1"/>
      <c r="PH255" s="1"/>
      <c r="PI255" s="1"/>
      <c r="PJ255" s="1"/>
      <c r="PK255" s="1"/>
      <c r="PL255" s="1"/>
      <c r="PM255" s="1"/>
      <c r="PN255" s="1"/>
      <c r="PO255" s="1"/>
      <c r="PP255" s="1"/>
      <c r="PQ255" s="1"/>
      <c r="PR255" s="1"/>
      <c r="PS255" s="1"/>
      <c r="PT255" s="1"/>
      <c r="PU255" s="1"/>
      <c r="PV255" s="1"/>
      <c r="PW255" s="1"/>
      <c r="PX255" s="1"/>
      <c r="PY255" s="1"/>
      <c r="PZ255" s="1"/>
      <c r="QA255" s="1"/>
      <c r="QB255" s="1"/>
      <c r="QC255" s="1"/>
      <c r="QD255" s="1"/>
      <c r="QE255" s="1"/>
      <c r="QF255" s="1"/>
      <c r="QG255" s="1"/>
      <c r="QH255" s="1"/>
      <c r="QI255" s="1"/>
      <c r="QJ255" s="1"/>
      <c r="QK255" s="1"/>
      <c r="QL255" s="1"/>
      <c r="QM255" s="1"/>
      <c r="QN255" s="1"/>
      <c r="QO255" s="1"/>
      <c r="QP255" s="1"/>
      <c r="QQ255" s="1"/>
      <c r="QR255" s="1"/>
      <c r="QS255" s="1"/>
      <c r="QT255" s="1"/>
      <c r="QU255" s="1"/>
      <c r="QV255" s="1"/>
      <c r="QW255" s="1"/>
      <c r="QX255" s="1"/>
      <c r="QY255" s="1"/>
      <c r="QZ255" s="1"/>
      <c r="RA255" s="1"/>
      <c r="RB255" s="1"/>
      <c r="RC255" s="1"/>
      <c r="RD255" s="1"/>
      <c r="RE255" s="1"/>
      <c r="RF255" s="1"/>
      <c r="RG255" s="1"/>
      <c r="RH255" s="1"/>
      <c r="RI255" s="1"/>
      <c r="RJ255" s="1"/>
      <c r="RK255" s="1"/>
      <c r="RL255" s="1"/>
      <c r="RM255" s="1"/>
      <c r="RN255" s="1"/>
      <c r="RO255" s="1"/>
      <c r="RP255" s="1"/>
      <c r="RQ255" s="1"/>
      <c r="RR255" s="1"/>
      <c r="RS255" s="1"/>
      <c r="RT255" s="1"/>
      <c r="RU255" s="1"/>
      <c r="RV255" s="1"/>
      <c r="RW255" s="1"/>
      <c r="RX255" s="1"/>
      <c r="RY255" s="1"/>
      <c r="RZ255" s="1"/>
      <c r="SA255" s="1"/>
      <c r="SB255" s="1"/>
      <c r="SC255" s="1"/>
      <c r="SD255" s="1"/>
      <c r="SE255" s="1"/>
      <c r="SF255" s="1"/>
      <c r="SG255" s="1"/>
      <c r="SH255" s="1"/>
      <c r="SI255" s="1"/>
      <c r="SJ255" s="1"/>
      <c r="SK255" s="1"/>
      <c r="SL255" s="1"/>
      <c r="SM255" s="1"/>
      <c r="SN255" s="1"/>
      <c r="SO255" s="1"/>
      <c r="SP255" s="1"/>
      <c r="SQ255" s="1"/>
      <c r="SR255" s="1"/>
      <c r="SS255" s="1"/>
      <c r="ST255" s="1"/>
      <c r="SU255" s="1"/>
      <c r="SV255" s="1"/>
      <c r="SW255" s="1"/>
      <c r="SX255" s="1"/>
      <c r="SY255" s="1"/>
      <c r="SZ255" s="1"/>
      <c r="TA255" s="1"/>
      <c r="TB255" s="1"/>
      <c r="TC255" s="1"/>
      <c r="TD255" s="1"/>
      <c r="TE255" s="1"/>
      <c r="TF255" s="1"/>
      <c r="TG255" s="1"/>
      <c r="TH255" s="1"/>
      <c r="TI255" s="1"/>
      <c r="TJ255" s="1"/>
      <c r="TK255" s="1"/>
      <c r="TL255" s="1"/>
      <c r="TM255" s="1"/>
      <c r="TN255" s="1"/>
      <c r="TO255" s="1"/>
      <c r="TP255" s="1"/>
      <c r="TQ255" s="1"/>
      <c r="TR255" s="1"/>
      <c r="TS255" s="1"/>
      <c r="TT255" s="1"/>
      <c r="TU255" s="1"/>
      <c r="TV255" s="1"/>
      <c r="TW255" s="1"/>
      <c r="TX255" s="1"/>
      <c r="TY255" s="1"/>
      <c r="TZ255" s="1"/>
      <c r="UA255" s="1"/>
      <c r="UB255" s="1"/>
      <c r="UC255" s="1"/>
      <c r="UD255" s="1"/>
      <c r="UE255" s="1"/>
      <c r="UF255" s="1"/>
      <c r="UG255" s="1"/>
      <c r="UH255" s="1"/>
      <c r="UI255" s="1"/>
      <c r="UJ255" s="1"/>
      <c r="UK255" s="1"/>
      <c r="UL255" s="1"/>
      <c r="UM255" s="1"/>
      <c r="UN255" s="1"/>
      <c r="UO255" s="1"/>
      <c r="UP255" s="1"/>
      <c r="UQ255" s="1"/>
      <c r="UR255" s="1"/>
      <c r="US255" s="1"/>
      <c r="UT255" s="1"/>
      <c r="UU255" s="1"/>
      <c r="UV255" s="1"/>
      <c r="UW255" s="1"/>
      <c r="UX255" s="1"/>
      <c r="UY255" s="1"/>
      <c r="UZ255" s="1"/>
      <c r="VA255" s="1"/>
      <c r="VB255" s="1"/>
      <c r="VC255" s="1"/>
      <c r="VD255" s="1"/>
      <c r="VE255" s="1"/>
      <c r="VF255" s="1"/>
      <c r="VG255" s="1"/>
      <c r="VH255" s="1"/>
      <c r="VI255" s="1"/>
      <c r="VJ255" s="1"/>
      <c r="VK255" s="1"/>
      <c r="VL255" s="1"/>
      <c r="VM255" s="1"/>
      <c r="VN255" s="1"/>
      <c r="VO255" s="1"/>
      <c r="VP255" s="1"/>
      <c r="VQ255" s="1"/>
      <c r="VR255" s="1"/>
      <c r="VS255" s="1"/>
      <c r="VT255" s="1"/>
      <c r="VU255" s="1"/>
      <c r="VV255" s="1"/>
      <c r="VW255" s="1"/>
      <c r="VX255" s="1"/>
      <c r="VY255" s="1"/>
      <c r="VZ255" s="1"/>
      <c r="WA255" s="1"/>
      <c r="WB255" s="1"/>
      <c r="WC255" s="1"/>
      <c r="WD255" s="1"/>
      <c r="WE255" s="1"/>
      <c r="WF255" s="1"/>
      <c r="WG255" s="1"/>
      <c r="WH255" s="1"/>
      <c r="WI255" s="1"/>
      <c r="WJ255" s="1"/>
      <c r="WK255" s="1"/>
      <c r="WL255" s="1"/>
      <c r="WM255" s="1"/>
      <c r="WN255" s="1"/>
      <c r="WO255" s="1"/>
      <c r="WP255" s="1"/>
      <c r="WQ255" s="1"/>
      <c r="WR255" s="1"/>
      <c r="WS255" s="1"/>
      <c r="WT255" s="1"/>
      <c r="WU255" s="1"/>
      <c r="WV255" s="1"/>
      <c r="WW255" s="1"/>
      <c r="WX255" s="1"/>
      <c r="WY255" s="1"/>
      <c r="WZ255" s="1"/>
      <c r="XA255" s="1"/>
      <c r="XB255" s="1"/>
      <c r="XC255" s="1"/>
      <c r="XD255" s="1"/>
      <c r="XE255" s="1"/>
      <c r="XF255" s="1"/>
      <c r="XG255" s="1"/>
      <c r="XH255" s="1"/>
      <c r="XI255" s="1"/>
      <c r="XJ255" s="1"/>
      <c r="XK255" s="1"/>
      <c r="XL255" s="1"/>
      <c r="XM255" s="1"/>
      <c r="XN255" s="1"/>
      <c r="XO255" s="1"/>
      <c r="XP255" s="1"/>
      <c r="XQ255" s="1"/>
      <c r="XR255" s="1"/>
      <c r="XS255" s="1"/>
      <c r="XT255" s="1"/>
      <c r="XU255" s="1"/>
      <c r="XV255" s="1"/>
      <c r="XW255" s="1"/>
      <c r="XX255" s="1"/>
      <c r="XY255" s="1"/>
      <c r="XZ255" s="1"/>
      <c r="YA255" s="1"/>
      <c r="YB255" s="1"/>
      <c r="YC255" s="1"/>
      <c r="YD255" s="1"/>
      <c r="YE255" s="1"/>
      <c r="YF255" s="1"/>
      <c r="YG255" s="1"/>
      <c r="YH255" s="1"/>
      <c r="YI255" s="1"/>
      <c r="YJ255" s="1"/>
      <c r="YK255" s="1"/>
      <c r="YL255" s="1"/>
      <c r="YM255" s="1"/>
      <c r="YN255" s="1"/>
      <c r="YO255" s="1"/>
      <c r="YP255" s="1"/>
      <c r="YQ255" s="1"/>
      <c r="YR255" s="1"/>
      <c r="YS255" s="1"/>
      <c r="YT255" s="1"/>
      <c r="YU255" s="1"/>
      <c r="YV255" s="1"/>
      <c r="YW255" s="1"/>
      <c r="YX255" s="1"/>
      <c r="YY255" s="1"/>
      <c r="YZ255" s="1"/>
      <c r="ZA255" s="1"/>
      <c r="ZB255" s="1"/>
      <c r="ZC255" s="1"/>
      <c r="ZD255" s="1"/>
      <c r="ZE255" s="1"/>
      <c r="ZF255" s="1"/>
      <c r="ZG255" s="1"/>
      <c r="ZH255" s="1"/>
      <c r="ZI255" s="1"/>
      <c r="ZJ255" s="1"/>
      <c r="ZK255" s="1"/>
      <c r="ZL255" s="1"/>
      <c r="ZM255" s="1"/>
      <c r="ZN255" s="1"/>
      <c r="ZO255" s="1"/>
      <c r="ZP255" s="1"/>
      <c r="ZQ255" s="1"/>
      <c r="ZR255" s="1"/>
      <c r="ZS255" s="1"/>
      <c r="ZT255" s="1"/>
      <c r="ZU255" s="1"/>
      <c r="ZV255" s="1"/>
      <c r="ZW255" s="1"/>
      <c r="ZX255" s="1"/>
      <c r="ZY255" s="1"/>
      <c r="ZZ255" s="1"/>
      <c r="AAA255" s="1"/>
      <c r="AAB255" s="1"/>
      <c r="AAC255" s="1"/>
      <c r="AAD255" s="1"/>
      <c r="AAE255" s="1"/>
      <c r="AAF255" s="1"/>
      <c r="AAG255" s="1"/>
      <c r="AAH255" s="1"/>
      <c r="AAI255" s="1"/>
      <c r="AAJ255" s="1"/>
      <c r="AAK255" s="1"/>
      <c r="AAL255" s="1"/>
      <c r="AAM255" s="1"/>
      <c r="AAN255" s="1"/>
      <c r="AAO255" s="1"/>
      <c r="AAP255" s="1"/>
      <c r="AAQ255" s="1"/>
      <c r="AAR255" s="1"/>
      <c r="AAS255" s="1"/>
      <c r="AAT255" s="1"/>
      <c r="AAU255" s="1"/>
      <c r="AAV255" s="1"/>
      <c r="AAW255" s="1"/>
      <c r="AAX255" s="1"/>
      <c r="AAY255" s="1"/>
      <c r="AAZ255" s="1"/>
      <c r="ABA255" s="1"/>
      <c r="ABB255" s="1"/>
      <c r="ABC255" s="1"/>
      <c r="ABD255" s="1"/>
      <c r="ABE255" s="1"/>
      <c r="ABF255" s="1"/>
      <c r="ABG255" s="1"/>
      <c r="ABH255" s="1"/>
      <c r="ABI255" s="1"/>
      <c r="ABJ255" s="1"/>
      <c r="ABK255" s="1"/>
      <c r="ABL255" s="1"/>
      <c r="ABM255" s="1"/>
      <c r="ABN255" s="1"/>
      <c r="ABO255" s="1"/>
      <c r="ABP255" s="1"/>
      <c r="ABQ255" s="1"/>
      <c r="ABR255" s="1"/>
      <c r="ABS255" s="1"/>
      <c r="ABT255" s="1"/>
      <c r="ABU255" s="1"/>
      <c r="ABV255" s="1"/>
      <c r="ABW255" s="1"/>
      <c r="ABX255" s="1"/>
      <c r="ABY255" s="1"/>
      <c r="ABZ255" s="1"/>
      <c r="ACA255" s="1"/>
      <c r="ACB255" s="1"/>
      <c r="ACC255" s="1"/>
      <c r="ACD255" s="1"/>
      <c r="ACE255" s="1"/>
      <c r="ACF255" s="1"/>
      <c r="ACG255" s="1"/>
      <c r="ACH255" s="1"/>
      <c r="ACI255" s="1"/>
      <c r="ACJ255" s="1"/>
      <c r="ACK255" s="1"/>
      <c r="ACL255" s="1"/>
      <c r="ACM255" s="1"/>
      <c r="ACN255" s="1"/>
      <c r="ACO255" s="1"/>
      <c r="ACP255" s="1"/>
      <c r="ACQ255" s="1"/>
      <c r="ACR255" s="1"/>
      <c r="ACS255" s="1"/>
      <c r="ACT255" s="1"/>
      <c r="ACU255" s="1"/>
      <c r="ACV255" s="1"/>
      <c r="ACW255" s="1"/>
      <c r="ACX255" s="1"/>
      <c r="ACY255" s="1"/>
      <c r="ACZ255" s="1"/>
      <c r="ADA255" s="1"/>
      <c r="ADB255" s="1"/>
      <c r="ADC255" s="1"/>
      <c r="ADD255" s="1"/>
      <c r="ADE255" s="1"/>
      <c r="ADF255" s="1"/>
      <c r="ADG255" s="1"/>
      <c r="ADH255" s="1"/>
      <c r="ADI255" s="1"/>
      <c r="ADJ255" s="1"/>
      <c r="ADK255" s="1"/>
      <c r="ADL255" s="1"/>
      <c r="ADM255" s="1"/>
      <c r="ADN255" s="1"/>
      <c r="ADO255" s="1"/>
      <c r="ADP255" s="1"/>
      <c r="ADQ255" s="1"/>
      <c r="ADR255" s="1"/>
      <c r="ADS255" s="1"/>
      <c r="ADT255" s="1"/>
      <c r="ADU255" s="1"/>
      <c r="ADV255" s="1"/>
      <c r="ADW255" s="1"/>
      <c r="ADX255" s="1"/>
      <c r="ADY255" s="1"/>
      <c r="ADZ255" s="1"/>
      <c r="AEA255" s="1"/>
      <c r="AEB255" s="1"/>
      <c r="AEC255" s="1"/>
      <c r="AED255" s="1"/>
      <c r="AEE255" s="1"/>
      <c r="AEF255" s="1"/>
      <c r="AEG255" s="1"/>
      <c r="AEH255" s="1"/>
      <c r="AEI255" s="1"/>
      <c r="AEJ255" s="1"/>
      <c r="AEK255" s="1"/>
      <c r="AEL255" s="1"/>
      <c r="AEM255" s="1"/>
      <c r="AEN255" s="1"/>
      <c r="AEO255" s="1"/>
      <c r="AEP255" s="1"/>
      <c r="AEQ255" s="1"/>
      <c r="AER255" s="1"/>
      <c r="AES255" s="1"/>
      <c r="AET255" s="1"/>
      <c r="AEU255" s="1"/>
      <c r="AEV255" s="1"/>
      <c r="AEW255" s="1"/>
      <c r="AEX255" s="1"/>
      <c r="AEY255" s="1"/>
      <c r="AEZ255" s="1"/>
      <c r="AFA255" s="1"/>
      <c r="AFB255" s="1"/>
      <c r="AFC255" s="1"/>
      <c r="AFD255" s="1"/>
      <c r="AFE255" s="1"/>
      <c r="AFF255" s="1"/>
      <c r="AFG255" s="1"/>
      <c r="AFH255" s="1"/>
      <c r="AFI255" s="1"/>
      <c r="AFJ255" s="1"/>
      <c r="AFK255" s="1"/>
      <c r="AFL255" s="1"/>
      <c r="AFM255" s="1"/>
      <c r="AFN255" s="1"/>
      <c r="AFO255" s="1"/>
      <c r="AFP255" s="1"/>
      <c r="AFQ255" s="1"/>
      <c r="AFR255" s="1"/>
      <c r="AFS255" s="1"/>
      <c r="AFT255" s="1"/>
      <c r="AFU255" s="1"/>
      <c r="AFV255" s="1"/>
      <c r="AFW255" s="1"/>
      <c r="AFX255" s="1"/>
      <c r="AFY255" s="1"/>
      <c r="AFZ255" s="1"/>
      <c r="AGA255" s="1"/>
      <c r="AGB255" s="1"/>
      <c r="AGC255" s="1"/>
      <c r="AGD255" s="1"/>
      <c r="AGE255" s="1"/>
      <c r="AGF255" s="1"/>
      <c r="AGG255" s="1"/>
      <c r="AGH255" s="1"/>
      <c r="AGI255" s="1"/>
      <c r="AGJ255" s="1"/>
      <c r="AGK255" s="1"/>
      <c r="AGL255" s="1"/>
      <c r="AGM255" s="1"/>
      <c r="AGN255" s="1"/>
      <c r="AGO255" s="1"/>
      <c r="AGP255" s="1"/>
      <c r="AGQ255" s="1"/>
      <c r="AGR255" s="1"/>
      <c r="AGS255" s="1"/>
      <c r="AGT255" s="1"/>
      <c r="AGU255" s="1"/>
      <c r="AGV255" s="1"/>
      <c r="AGW255" s="1"/>
      <c r="AGX255" s="1"/>
      <c r="AGY255" s="1"/>
      <c r="AGZ255" s="1"/>
      <c r="AHA255" s="1"/>
      <c r="AHB255" s="1"/>
      <c r="AHC255" s="1"/>
      <c r="AHD255" s="1"/>
      <c r="AHE255" s="1"/>
      <c r="AHF255" s="1"/>
      <c r="AHG255" s="1"/>
      <c r="AHH255" s="1"/>
      <c r="AHI255" s="1"/>
      <c r="AHJ255" s="1"/>
      <c r="AHK255" s="1"/>
      <c r="AHL255" s="1"/>
      <c r="AHM255" s="1"/>
      <c r="AHN255" s="1"/>
      <c r="AHO255" s="1"/>
      <c r="AHP255" s="1"/>
      <c r="AHQ255" s="1"/>
      <c r="AHR255" s="1"/>
      <c r="AHS255" s="1"/>
      <c r="AHT255" s="1"/>
      <c r="AHU255" s="1"/>
      <c r="AHV255" s="1"/>
      <c r="AHW255" s="1"/>
      <c r="AHX255" s="1"/>
      <c r="AHY255" s="1"/>
      <c r="AHZ255" s="1"/>
      <c r="AIA255" s="1"/>
      <c r="AIB255" s="1"/>
      <c r="AIC255" s="1"/>
      <c r="AID255" s="1"/>
      <c r="AIE255" s="1"/>
      <c r="AIF255" s="1"/>
      <c r="AIG255" s="1"/>
      <c r="AIH255" s="1"/>
      <c r="AII255" s="1"/>
      <c r="AIJ255" s="1"/>
      <c r="AIK255" s="1"/>
      <c r="AIL255" s="1"/>
      <c r="AIM255" s="1"/>
      <c r="AIN255" s="1"/>
      <c r="AIO255" s="1"/>
      <c r="AIP255" s="1"/>
      <c r="AIQ255" s="1"/>
      <c r="AIR255" s="1"/>
      <c r="AIS255" s="1"/>
      <c r="AIT255" s="1"/>
      <c r="AIU255" s="1"/>
      <c r="AIV255" s="1"/>
      <c r="AIW255" s="1"/>
      <c r="AIX255" s="1"/>
      <c r="AIY255" s="1"/>
      <c r="AIZ255" s="1"/>
      <c r="AJA255" s="1"/>
      <c r="AJB255" s="1"/>
      <c r="AJC255" s="1"/>
      <c r="AJD255" s="1"/>
      <c r="AJE255" s="1"/>
      <c r="AJF255" s="1"/>
      <c r="AJG255" s="1"/>
      <c r="AJH255" s="1"/>
      <c r="AJI255" s="1"/>
      <c r="AJJ255" s="1"/>
      <c r="AJK255" s="1"/>
      <c r="AJL255" s="1"/>
      <c r="AJM255" s="1"/>
      <c r="AJN255" s="1"/>
      <c r="AJO255" s="1"/>
      <c r="AJP255" s="1"/>
      <c r="AJQ255" s="1"/>
      <c r="AJR255" s="1"/>
      <c r="AJS255" s="1"/>
      <c r="AJT255" s="1"/>
      <c r="AJU255" s="1"/>
      <c r="AJV255" s="1"/>
      <c r="AJW255" s="1"/>
      <c r="AJX255" s="1"/>
      <c r="AJY255" s="1"/>
      <c r="AJZ255" s="1"/>
      <c r="AKA255" s="1"/>
      <c r="AKB255" s="1"/>
      <c r="AKC255" s="1"/>
      <c r="AKD255" s="1"/>
      <c r="AKE255" s="1"/>
      <c r="AKF255" s="1"/>
      <c r="AKG255" s="1"/>
      <c r="AKH255" s="1"/>
      <c r="AKI255" s="1"/>
      <c r="AKJ255" s="1"/>
      <c r="AKK255" s="1"/>
      <c r="AKL255" s="1"/>
      <c r="AKM255" s="1"/>
      <c r="AKN255" s="1"/>
      <c r="AKO255" s="1"/>
      <c r="AKP255" s="1"/>
      <c r="AKQ255" s="1"/>
      <c r="AKR255" s="1"/>
      <c r="AKS255" s="1"/>
      <c r="AKT255" s="1"/>
      <c r="AKU255" s="1"/>
      <c r="AKV255" s="1"/>
      <c r="AKW255" s="1"/>
      <c r="AKX255" s="1"/>
      <c r="AKY255" s="1"/>
    </row>
    <row r="256" spans="1:987" s="41" customFormat="1">
      <c r="A256" s="161" t="s">
        <v>69</v>
      </c>
      <c r="B256" s="254" t="s">
        <v>280</v>
      </c>
      <c r="C256" s="45" t="s">
        <v>8</v>
      </c>
      <c r="D256" s="46">
        <v>55</v>
      </c>
      <c r="E256" s="46"/>
      <c r="F256" s="19">
        <f t="shared" si="20"/>
        <v>0</v>
      </c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  <c r="IW256" s="1"/>
      <c r="IX256" s="1"/>
      <c r="IY256" s="1"/>
      <c r="IZ256" s="1"/>
      <c r="JA256" s="1"/>
      <c r="JB256" s="1"/>
      <c r="JC256" s="1"/>
      <c r="JD256" s="1"/>
      <c r="JE256" s="1"/>
      <c r="JF256" s="1"/>
      <c r="JG256" s="1"/>
      <c r="JH256" s="1"/>
      <c r="JI256" s="1"/>
      <c r="JJ256" s="1"/>
      <c r="JK256" s="1"/>
      <c r="JL256" s="1"/>
      <c r="JM256" s="1"/>
      <c r="JN256" s="1"/>
      <c r="JO256" s="1"/>
      <c r="JP256" s="1"/>
      <c r="JQ256" s="1"/>
      <c r="JR256" s="1"/>
      <c r="JS256" s="1"/>
      <c r="JT256" s="1"/>
      <c r="JU256" s="1"/>
      <c r="JV256" s="1"/>
      <c r="JW256" s="1"/>
      <c r="JX256" s="1"/>
      <c r="JY256" s="1"/>
      <c r="JZ256" s="1"/>
      <c r="KA256" s="1"/>
      <c r="KB256" s="1"/>
      <c r="KC256" s="1"/>
      <c r="KD256" s="1"/>
      <c r="KE256" s="1"/>
      <c r="KF256" s="1"/>
      <c r="KG256" s="1"/>
      <c r="KH256" s="1"/>
      <c r="KI256" s="1"/>
      <c r="KJ256" s="1"/>
      <c r="KK256" s="1"/>
      <c r="KL256" s="1"/>
      <c r="KM256" s="1"/>
      <c r="KN256" s="1"/>
      <c r="KO256" s="1"/>
      <c r="KP256" s="1"/>
      <c r="KQ256" s="1"/>
      <c r="KR256" s="1"/>
      <c r="KS256" s="1"/>
      <c r="KT256" s="1"/>
      <c r="KU256" s="1"/>
      <c r="KV256" s="1"/>
      <c r="KW256" s="1"/>
      <c r="KX256" s="1"/>
      <c r="KY256" s="1"/>
      <c r="KZ256" s="1"/>
      <c r="LA256" s="1"/>
      <c r="LB256" s="1"/>
      <c r="LC256" s="1"/>
      <c r="LD256" s="1"/>
      <c r="LE256" s="1"/>
      <c r="LF256" s="1"/>
      <c r="LG256" s="1"/>
      <c r="LH256" s="1"/>
      <c r="LI256" s="1"/>
      <c r="LJ256" s="1"/>
      <c r="LK256" s="1"/>
      <c r="LL256" s="1"/>
      <c r="LM256" s="1"/>
      <c r="LN256" s="1"/>
      <c r="LO256" s="1"/>
      <c r="LP256" s="1"/>
      <c r="LQ256" s="1"/>
      <c r="LR256" s="1"/>
      <c r="LS256" s="1"/>
      <c r="LT256" s="1"/>
      <c r="LU256" s="1"/>
      <c r="LV256" s="1"/>
      <c r="LW256" s="1"/>
      <c r="LX256" s="1"/>
      <c r="LY256" s="1"/>
      <c r="LZ256" s="1"/>
      <c r="MA256" s="1"/>
      <c r="MB256" s="1"/>
      <c r="MC256" s="1"/>
      <c r="MD256" s="1"/>
      <c r="ME256" s="1"/>
      <c r="MF256" s="1"/>
      <c r="MG256" s="1"/>
      <c r="MH256" s="1"/>
      <c r="MI256" s="1"/>
      <c r="MJ256" s="1"/>
      <c r="MK256" s="1"/>
      <c r="ML256" s="1"/>
      <c r="MM256" s="1"/>
      <c r="MN256" s="1"/>
      <c r="MO256" s="1"/>
      <c r="MP256" s="1"/>
      <c r="MQ256" s="1"/>
      <c r="MR256" s="1"/>
      <c r="MS256" s="1"/>
      <c r="MT256" s="1"/>
      <c r="MU256" s="1"/>
      <c r="MV256" s="1"/>
      <c r="MW256" s="1"/>
      <c r="MX256" s="1"/>
      <c r="MY256" s="1"/>
      <c r="MZ256" s="1"/>
      <c r="NA256" s="1"/>
      <c r="NB256" s="1"/>
      <c r="NC256" s="1"/>
      <c r="ND256" s="1"/>
      <c r="NE256" s="1"/>
      <c r="NF256" s="1"/>
      <c r="NG256" s="1"/>
      <c r="NH256" s="1"/>
      <c r="NI256" s="1"/>
      <c r="NJ256" s="1"/>
      <c r="NK256" s="1"/>
      <c r="NL256" s="1"/>
      <c r="NM256" s="1"/>
      <c r="NN256" s="1"/>
      <c r="NO256" s="1"/>
      <c r="NP256" s="1"/>
      <c r="NQ256" s="1"/>
      <c r="NR256" s="1"/>
      <c r="NS256" s="1"/>
      <c r="NT256" s="1"/>
      <c r="NU256" s="1"/>
      <c r="NV256" s="1"/>
      <c r="NW256" s="1"/>
      <c r="NX256" s="1"/>
      <c r="NY256" s="1"/>
      <c r="NZ256" s="1"/>
      <c r="OA256" s="1"/>
      <c r="OB256" s="1"/>
      <c r="OC256" s="1"/>
      <c r="OD256" s="1"/>
      <c r="OE256" s="1"/>
      <c r="OF256" s="1"/>
      <c r="OG256" s="1"/>
      <c r="OH256" s="1"/>
      <c r="OI256" s="1"/>
      <c r="OJ256" s="1"/>
      <c r="OK256" s="1"/>
      <c r="OL256" s="1"/>
      <c r="OM256" s="1"/>
      <c r="ON256" s="1"/>
      <c r="OO256" s="1"/>
      <c r="OP256" s="1"/>
      <c r="OQ256" s="1"/>
      <c r="OR256" s="1"/>
      <c r="OS256" s="1"/>
      <c r="OT256" s="1"/>
      <c r="OU256" s="1"/>
      <c r="OV256" s="1"/>
      <c r="OW256" s="1"/>
      <c r="OX256" s="1"/>
      <c r="OY256" s="1"/>
      <c r="OZ256" s="1"/>
      <c r="PA256" s="1"/>
      <c r="PB256" s="1"/>
      <c r="PC256" s="1"/>
      <c r="PD256" s="1"/>
      <c r="PE256" s="1"/>
      <c r="PF256" s="1"/>
      <c r="PG256" s="1"/>
      <c r="PH256" s="1"/>
      <c r="PI256" s="1"/>
      <c r="PJ256" s="1"/>
      <c r="PK256" s="1"/>
      <c r="PL256" s="1"/>
      <c r="PM256" s="1"/>
      <c r="PN256" s="1"/>
      <c r="PO256" s="1"/>
      <c r="PP256" s="1"/>
      <c r="PQ256" s="1"/>
      <c r="PR256" s="1"/>
      <c r="PS256" s="1"/>
      <c r="PT256" s="1"/>
      <c r="PU256" s="1"/>
      <c r="PV256" s="1"/>
      <c r="PW256" s="1"/>
      <c r="PX256" s="1"/>
      <c r="PY256" s="1"/>
      <c r="PZ256" s="1"/>
      <c r="QA256" s="1"/>
      <c r="QB256" s="1"/>
      <c r="QC256" s="1"/>
      <c r="QD256" s="1"/>
      <c r="QE256" s="1"/>
      <c r="QF256" s="1"/>
      <c r="QG256" s="1"/>
      <c r="QH256" s="1"/>
      <c r="QI256" s="1"/>
      <c r="QJ256" s="1"/>
      <c r="QK256" s="1"/>
      <c r="QL256" s="1"/>
      <c r="QM256" s="1"/>
      <c r="QN256" s="1"/>
      <c r="QO256" s="1"/>
      <c r="QP256" s="1"/>
      <c r="QQ256" s="1"/>
      <c r="QR256" s="1"/>
      <c r="QS256" s="1"/>
      <c r="QT256" s="1"/>
      <c r="QU256" s="1"/>
      <c r="QV256" s="1"/>
      <c r="QW256" s="1"/>
      <c r="QX256" s="1"/>
      <c r="QY256" s="1"/>
      <c r="QZ256" s="1"/>
      <c r="RA256" s="1"/>
      <c r="RB256" s="1"/>
      <c r="RC256" s="1"/>
      <c r="RD256" s="1"/>
      <c r="RE256" s="1"/>
      <c r="RF256" s="1"/>
      <c r="RG256" s="1"/>
      <c r="RH256" s="1"/>
      <c r="RI256" s="1"/>
      <c r="RJ256" s="1"/>
      <c r="RK256" s="1"/>
      <c r="RL256" s="1"/>
      <c r="RM256" s="1"/>
      <c r="RN256" s="1"/>
      <c r="RO256" s="1"/>
      <c r="RP256" s="1"/>
      <c r="RQ256" s="1"/>
      <c r="RR256" s="1"/>
      <c r="RS256" s="1"/>
      <c r="RT256" s="1"/>
      <c r="RU256" s="1"/>
      <c r="RV256" s="1"/>
      <c r="RW256" s="1"/>
      <c r="RX256" s="1"/>
      <c r="RY256" s="1"/>
      <c r="RZ256" s="1"/>
      <c r="SA256" s="1"/>
      <c r="SB256" s="1"/>
      <c r="SC256" s="1"/>
      <c r="SD256" s="1"/>
      <c r="SE256" s="1"/>
      <c r="SF256" s="1"/>
      <c r="SG256" s="1"/>
      <c r="SH256" s="1"/>
      <c r="SI256" s="1"/>
      <c r="SJ256" s="1"/>
      <c r="SK256" s="1"/>
      <c r="SL256" s="1"/>
      <c r="SM256" s="1"/>
      <c r="SN256" s="1"/>
      <c r="SO256" s="1"/>
      <c r="SP256" s="1"/>
      <c r="SQ256" s="1"/>
      <c r="SR256" s="1"/>
      <c r="SS256" s="1"/>
      <c r="ST256" s="1"/>
      <c r="SU256" s="1"/>
      <c r="SV256" s="1"/>
      <c r="SW256" s="1"/>
      <c r="SX256" s="1"/>
      <c r="SY256" s="1"/>
      <c r="SZ256" s="1"/>
      <c r="TA256" s="1"/>
      <c r="TB256" s="1"/>
      <c r="TC256" s="1"/>
      <c r="TD256" s="1"/>
      <c r="TE256" s="1"/>
      <c r="TF256" s="1"/>
      <c r="TG256" s="1"/>
      <c r="TH256" s="1"/>
      <c r="TI256" s="1"/>
      <c r="TJ256" s="1"/>
      <c r="TK256" s="1"/>
      <c r="TL256" s="1"/>
      <c r="TM256" s="1"/>
      <c r="TN256" s="1"/>
      <c r="TO256" s="1"/>
      <c r="TP256" s="1"/>
      <c r="TQ256" s="1"/>
      <c r="TR256" s="1"/>
      <c r="TS256" s="1"/>
      <c r="TT256" s="1"/>
      <c r="TU256" s="1"/>
      <c r="TV256" s="1"/>
      <c r="TW256" s="1"/>
      <c r="TX256" s="1"/>
      <c r="TY256" s="1"/>
      <c r="TZ256" s="1"/>
      <c r="UA256" s="1"/>
      <c r="UB256" s="1"/>
      <c r="UC256" s="1"/>
      <c r="UD256" s="1"/>
      <c r="UE256" s="1"/>
      <c r="UF256" s="1"/>
      <c r="UG256" s="1"/>
      <c r="UH256" s="1"/>
      <c r="UI256" s="1"/>
      <c r="UJ256" s="1"/>
      <c r="UK256" s="1"/>
      <c r="UL256" s="1"/>
      <c r="UM256" s="1"/>
      <c r="UN256" s="1"/>
      <c r="UO256" s="1"/>
      <c r="UP256" s="1"/>
      <c r="UQ256" s="1"/>
      <c r="UR256" s="1"/>
      <c r="US256" s="1"/>
      <c r="UT256" s="1"/>
      <c r="UU256" s="1"/>
      <c r="UV256" s="1"/>
      <c r="UW256" s="1"/>
      <c r="UX256" s="1"/>
      <c r="UY256" s="1"/>
      <c r="UZ256" s="1"/>
      <c r="VA256" s="1"/>
      <c r="VB256" s="1"/>
      <c r="VC256" s="1"/>
      <c r="VD256" s="1"/>
      <c r="VE256" s="1"/>
      <c r="VF256" s="1"/>
      <c r="VG256" s="1"/>
      <c r="VH256" s="1"/>
      <c r="VI256" s="1"/>
      <c r="VJ256" s="1"/>
      <c r="VK256" s="1"/>
      <c r="VL256" s="1"/>
      <c r="VM256" s="1"/>
      <c r="VN256" s="1"/>
      <c r="VO256" s="1"/>
      <c r="VP256" s="1"/>
      <c r="VQ256" s="1"/>
      <c r="VR256" s="1"/>
      <c r="VS256" s="1"/>
      <c r="VT256" s="1"/>
      <c r="VU256" s="1"/>
      <c r="VV256" s="1"/>
      <c r="VW256" s="1"/>
      <c r="VX256" s="1"/>
      <c r="VY256" s="1"/>
      <c r="VZ256" s="1"/>
      <c r="WA256" s="1"/>
      <c r="WB256" s="1"/>
      <c r="WC256" s="1"/>
      <c r="WD256" s="1"/>
      <c r="WE256" s="1"/>
      <c r="WF256" s="1"/>
      <c r="WG256" s="1"/>
      <c r="WH256" s="1"/>
      <c r="WI256" s="1"/>
      <c r="WJ256" s="1"/>
      <c r="WK256" s="1"/>
      <c r="WL256" s="1"/>
      <c r="WM256" s="1"/>
      <c r="WN256" s="1"/>
      <c r="WO256" s="1"/>
      <c r="WP256" s="1"/>
      <c r="WQ256" s="1"/>
      <c r="WR256" s="1"/>
      <c r="WS256" s="1"/>
      <c r="WT256" s="1"/>
      <c r="WU256" s="1"/>
      <c r="WV256" s="1"/>
      <c r="WW256" s="1"/>
      <c r="WX256" s="1"/>
      <c r="WY256" s="1"/>
      <c r="WZ256" s="1"/>
      <c r="XA256" s="1"/>
      <c r="XB256" s="1"/>
      <c r="XC256" s="1"/>
      <c r="XD256" s="1"/>
      <c r="XE256" s="1"/>
      <c r="XF256" s="1"/>
      <c r="XG256" s="1"/>
      <c r="XH256" s="1"/>
      <c r="XI256" s="1"/>
      <c r="XJ256" s="1"/>
      <c r="XK256" s="1"/>
      <c r="XL256" s="1"/>
      <c r="XM256" s="1"/>
      <c r="XN256" s="1"/>
      <c r="XO256" s="1"/>
      <c r="XP256" s="1"/>
      <c r="XQ256" s="1"/>
      <c r="XR256" s="1"/>
      <c r="XS256" s="1"/>
      <c r="XT256" s="1"/>
      <c r="XU256" s="1"/>
      <c r="XV256" s="1"/>
      <c r="XW256" s="1"/>
      <c r="XX256" s="1"/>
      <c r="XY256" s="1"/>
      <c r="XZ256" s="1"/>
      <c r="YA256" s="1"/>
      <c r="YB256" s="1"/>
      <c r="YC256" s="1"/>
      <c r="YD256" s="1"/>
      <c r="YE256" s="1"/>
      <c r="YF256" s="1"/>
      <c r="YG256" s="1"/>
      <c r="YH256" s="1"/>
      <c r="YI256" s="1"/>
      <c r="YJ256" s="1"/>
      <c r="YK256" s="1"/>
      <c r="YL256" s="1"/>
      <c r="YM256" s="1"/>
      <c r="YN256" s="1"/>
      <c r="YO256" s="1"/>
      <c r="YP256" s="1"/>
      <c r="YQ256" s="1"/>
      <c r="YR256" s="1"/>
      <c r="YS256" s="1"/>
      <c r="YT256" s="1"/>
      <c r="YU256" s="1"/>
      <c r="YV256" s="1"/>
      <c r="YW256" s="1"/>
      <c r="YX256" s="1"/>
      <c r="YY256" s="1"/>
      <c r="YZ256" s="1"/>
      <c r="ZA256" s="1"/>
      <c r="ZB256" s="1"/>
      <c r="ZC256" s="1"/>
      <c r="ZD256" s="1"/>
      <c r="ZE256" s="1"/>
      <c r="ZF256" s="1"/>
      <c r="ZG256" s="1"/>
      <c r="ZH256" s="1"/>
      <c r="ZI256" s="1"/>
      <c r="ZJ256" s="1"/>
      <c r="ZK256" s="1"/>
      <c r="ZL256" s="1"/>
      <c r="ZM256" s="1"/>
      <c r="ZN256" s="1"/>
      <c r="ZO256" s="1"/>
      <c r="ZP256" s="1"/>
      <c r="ZQ256" s="1"/>
      <c r="ZR256" s="1"/>
      <c r="ZS256" s="1"/>
      <c r="ZT256" s="1"/>
      <c r="ZU256" s="1"/>
      <c r="ZV256" s="1"/>
      <c r="ZW256" s="1"/>
      <c r="ZX256" s="1"/>
      <c r="ZY256" s="1"/>
      <c r="ZZ256" s="1"/>
      <c r="AAA256" s="1"/>
      <c r="AAB256" s="1"/>
      <c r="AAC256" s="1"/>
      <c r="AAD256" s="1"/>
      <c r="AAE256" s="1"/>
      <c r="AAF256" s="1"/>
      <c r="AAG256" s="1"/>
      <c r="AAH256" s="1"/>
      <c r="AAI256" s="1"/>
      <c r="AAJ256" s="1"/>
      <c r="AAK256" s="1"/>
      <c r="AAL256" s="1"/>
      <c r="AAM256" s="1"/>
      <c r="AAN256" s="1"/>
      <c r="AAO256" s="1"/>
      <c r="AAP256" s="1"/>
      <c r="AAQ256" s="1"/>
      <c r="AAR256" s="1"/>
      <c r="AAS256" s="1"/>
      <c r="AAT256" s="1"/>
      <c r="AAU256" s="1"/>
      <c r="AAV256" s="1"/>
      <c r="AAW256" s="1"/>
      <c r="AAX256" s="1"/>
      <c r="AAY256" s="1"/>
      <c r="AAZ256" s="1"/>
      <c r="ABA256" s="1"/>
      <c r="ABB256" s="1"/>
      <c r="ABC256" s="1"/>
      <c r="ABD256" s="1"/>
      <c r="ABE256" s="1"/>
      <c r="ABF256" s="1"/>
      <c r="ABG256" s="1"/>
      <c r="ABH256" s="1"/>
      <c r="ABI256" s="1"/>
      <c r="ABJ256" s="1"/>
      <c r="ABK256" s="1"/>
      <c r="ABL256" s="1"/>
      <c r="ABM256" s="1"/>
      <c r="ABN256" s="1"/>
      <c r="ABO256" s="1"/>
      <c r="ABP256" s="1"/>
      <c r="ABQ256" s="1"/>
      <c r="ABR256" s="1"/>
      <c r="ABS256" s="1"/>
      <c r="ABT256" s="1"/>
      <c r="ABU256" s="1"/>
      <c r="ABV256" s="1"/>
      <c r="ABW256" s="1"/>
      <c r="ABX256" s="1"/>
      <c r="ABY256" s="1"/>
      <c r="ABZ256" s="1"/>
      <c r="ACA256" s="1"/>
      <c r="ACB256" s="1"/>
      <c r="ACC256" s="1"/>
      <c r="ACD256" s="1"/>
      <c r="ACE256" s="1"/>
      <c r="ACF256" s="1"/>
      <c r="ACG256" s="1"/>
      <c r="ACH256" s="1"/>
      <c r="ACI256" s="1"/>
      <c r="ACJ256" s="1"/>
      <c r="ACK256" s="1"/>
      <c r="ACL256" s="1"/>
      <c r="ACM256" s="1"/>
      <c r="ACN256" s="1"/>
      <c r="ACO256" s="1"/>
      <c r="ACP256" s="1"/>
      <c r="ACQ256" s="1"/>
      <c r="ACR256" s="1"/>
      <c r="ACS256" s="1"/>
      <c r="ACT256" s="1"/>
      <c r="ACU256" s="1"/>
      <c r="ACV256" s="1"/>
      <c r="ACW256" s="1"/>
      <c r="ACX256" s="1"/>
      <c r="ACY256" s="1"/>
      <c r="ACZ256" s="1"/>
      <c r="ADA256" s="1"/>
      <c r="ADB256" s="1"/>
      <c r="ADC256" s="1"/>
      <c r="ADD256" s="1"/>
      <c r="ADE256" s="1"/>
      <c r="ADF256" s="1"/>
      <c r="ADG256" s="1"/>
      <c r="ADH256" s="1"/>
      <c r="ADI256" s="1"/>
      <c r="ADJ256" s="1"/>
      <c r="ADK256" s="1"/>
      <c r="ADL256" s="1"/>
      <c r="ADM256" s="1"/>
      <c r="ADN256" s="1"/>
      <c r="ADO256" s="1"/>
      <c r="ADP256" s="1"/>
      <c r="ADQ256" s="1"/>
      <c r="ADR256" s="1"/>
      <c r="ADS256" s="1"/>
      <c r="ADT256" s="1"/>
      <c r="ADU256" s="1"/>
      <c r="ADV256" s="1"/>
      <c r="ADW256" s="1"/>
      <c r="ADX256" s="1"/>
      <c r="ADY256" s="1"/>
      <c r="ADZ256" s="1"/>
      <c r="AEA256" s="1"/>
      <c r="AEB256" s="1"/>
      <c r="AEC256" s="1"/>
      <c r="AED256" s="1"/>
      <c r="AEE256" s="1"/>
      <c r="AEF256" s="1"/>
      <c r="AEG256" s="1"/>
      <c r="AEH256" s="1"/>
      <c r="AEI256" s="1"/>
      <c r="AEJ256" s="1"/>
      <c r="AEK256" s="1"/>
      <c r="AEL256" s="1"/>
      <c r="AEM256" s="1"/>
      <c r="AEN256" s="1"/>
      <c r="AEO256" s="1"/>
      <c r="AEP256" s="1"/>
      <c r="AEQ256" s="1"/>
      <c r="AER256" s="1"/>
      <c r="AES256" s="1"/>
      <c r="AET256" s="1"/>
      <c r="AEU256" s="1"/>
      <c r="AEV256" s="1"/>
      <c r="AEW256" s="1"/>
      <c r="AEX256" s="1"/>
      <c r="AEY256" s="1"/>
      <c r="AEZ256" s="1"/>
      <c r="AFA256" s="1"/>
      <c r="AFB256" s="1"/>
      <c r="AFC256" s="1"/>
      <c r="AFD256" s="1"/>
      <c r="AFE256" s="1"/>
      <c r="AFF256" s="1"/>
      <c r="AFG256" s="1"/>
      <c r="AFH256" s="1"/>
      <c r="AFI256" s="1"/>
      <c r="AFJ256" s="1"/>
      <c r="AFK256" s="1"/>
      <c r="AFL256" s="1"/>
      <c r="AFM256" s="1"/>
      <c r="AFN256" s="1"/>
      <c r="AFO256" s="1"/>
      <c r="AFP256" s="1"/>
      <c r="AFQ256" s="1"/>
      <c r="AFR256" s="1"/>
      <c r="AFS256" s="1"/>
      <c r="AFT256" s="1"/>
      <c r="AFU256" s="1"/>
      <c r="AFV256" s="1"/>
      <c r="AFW256" s="1"/>
      <c r="AFX256" s="1"/>
      <c r="AFY256" s="1"/>
      <c r="AFZ256" s="1"/>
      <c r="AGA256" s="1"/>
      <c r="AGB256" s="1"/>
      <c r="AGC256" s="1"/>
      <c r="AGD256" s="1"/>
      <c r="AGE256" s="1"/>
      <c r="AGF256" s="1"/>
      <c r="AGG256" s="1"/>
      <c r="AGH256" s="1"/>
      <c r="AGI256" s="1"/>
      <c r="AGJ256" s="1"/>
      <c r="AGK256" s="1"/>
      <c r="AGL256" s="1"/>
      <c r="AGM256" s="1"/>
      <c r="AGN256" s="1"/>
      <c r="AGO256" s="1"/>
      <c r="AGP256" s="1"/>
      <c r="AGQ256" s="1"/>
      <c r="AGR256" s="1"/>
      <c r="AGS256" s="1"/>
      <c r="AGT256" s="1"/>
      <c r="AGU256" s="1"/>
      <c r="AGV256" s="1"/>
      <c r="AGW256" s="1"/>
      <c r="AGX256" s="1"/>
      <c r="AGY256" s="1"/>
      <c r="AGZ256" s="1"/>
      <c r="AHA256" s="1"/>
      <c r="AHB256" s="1"/>
      <c r="AHC256" s="1"/>
      <c r="AHD256" s="1"/>
      <c r="AHE256" s="1"/>
      <c r="AHF256" s="1"/>
      <c r="AHG256" s="1"/>
      <c r="AHH256" s="1"/>
      <c r="AHI256" s="1"/>
      <c r="AHJ256" s="1"/>
      <c r="AHK256" s="1"/>
      <c r="AHL256" s="1"/>
      <c r="AHM256" s="1"/>
      <c r="AHN256" s="1"/>
      <c r="AHO256" s="1"/>
      <c r="AHP256" s="1"/>
      <c r="AHQ256" s="1"/>
      <c r="AHR256" s="1"/>
      <c r="AHS256" s="1"/>
      <c r="AHT256" s="1"/>
      <c r="AHU256" s="1"/>
      <c r="AHV256" s="1"/>
      <c r="AHW256" s="1"/>
      <c r="AHX256" s="1"/>
      <c r="AHY256" s="1"/>
      <c r="AHZ256" s="1"/>
      <c r="AIA256" s="1"/>
      <c r="AIB256" s="1"/>
      <c r="AIC256" s="1"/>
      <c r="AID256" s="1"/>
      <c r="AIE256" s="1"/>
      <c r="AIF256" s="1"/>
      <c r="AIG256" s="1"/>
      <c r="AIH256" s="1"/>
      <c r="AII256" s="1"/>
      <c r="AIJ256" s="1"/>
      <c r="AIK256" s="1"/>
      <c r="AIL256" s="1"/>
      <c r="AIM256" s="1"/>
      <c r="AIN256" s="1"/>
      <c r="AIO256" s="1"/>
      <c r="AIP256" s="1"/>
      <c r="AIQ256" s="1"/>
      <c r="AIR256" s="1"/>
      <c r="AIS256" s="1"/>
      <c r="AIT256" s="1"/>
      <c r="AIU256" s="1"/>
      <c r="AIV256" s="1"/>
      <c r="AIW256" s="1"/>
      <c r="AIX256" s="1"/>
      <c r="AIY256" s="1"/>
      <c r="AIZ256" s="1"/>
      <c r="AJA256" s="1"/>
      <c r="AJB256" s="1"/>
      <c r="AJC256" s="1"/>
      <c r="AJD256" s="1"/>
      <c r="AJE256" s="1"/>
      <c r="AJF256" s="1"/>
      <c r="AJG256" s="1"/>
      <c r="AJH256" s="1"/>
      <c r="AJI256" s="1"/>
      <c r="AJJ256" s="1"/>
      <c r="AJK256" s="1"/>
      <c r="AJL256" s="1"/>
      <c r="AJM256" s="1"/>
      <c r="AJN256" s="1"/>
      <c r="AJO256" s="1"/>
      <c r="AJP256" s="1"/>
      <c r="AJQ256" s="1"/>
      <c r="AJR256" s="1"/>
      <c r="AJS256" s="1"/>
      <c r="AJT256" s="1"/>
      <c r="AJU256" s="1"/>
      <c r="AJV256" s="1"/>
      <c r="AJW256" s="1"/>
      <c r="AJX256" s="1"/>
      <c r="AJY256" s="1"/>
      <c r="AJZ256" s="1"/>
      <c r="AKA256" s="1"/>
      <c r="AKB256" s="1"/>
      <c r="AKC256" s="1"/>
      <c r="AKD256" s="1"/>
      <c r="AKE256" s="1"/>
      <c r="AKF256" s="1"/>
      <c r="AKG256" s="1"/>
      <c r="AKH256" s="1"/>
      <c r="AKI256" s="1"/>
      <c r="AKJ256" s="1"/>
      <c r="AKK256" s="1"/>
      <c r="AKL256" s="1"/>
      <c r="AKM256" s="1"/>
      <c r="AKN256" s="1"/>
      <c r="AKO256" s="1"/>
      <c r="AKP256" s="1"/>
      <c r="AKQ256" s="1"/>
      <c r="AKR256" s="1"/>
      <c r="AKS256" s="1"/>
      <c r="AKT256" s="1"/>
      <c r="AKU256" s="1"/>
      <c r="AKV256" s="1"/>
      <c r="AKW256" s="1"/>
      <c r="AKX256" s="1"/>
      <c r="AKY256" s="1"/>
    </row>
    <row r="257" spans="1:987" s="47" customFormat="1" ht="13.5" thickBot="1">
      <c r="A257" s="161" t="s">
        <v>71</v>
      </c>
      <c r="B257" s="254" t="s">
        <v>122</v>
      </c>
      <c r="C257" s="45" t="s">
        <v>8</v>
      </c>
      <c r="D257" s="46">
        <v>1</v>
      </c>
      <c r="E257" s="46"/>
      <c r="F257" s="19">
        <f>D257*E257</f>
        <v>0</v>
      </c>
    </row>
    <row r="258" spans="1:987" s="183" customFormat="1" ht="15.75" thickBot="1">
      <c r="A258" s="189"/>
      <c r="B258" s="190" t="s">
        <v>100</v>
      </c>
      <c r="C258" s="190"/>
      <c r="D258" s="191"/>
      <c r="E258" s="350"/>
      <c r="F258" s="171">
        <f>SUM(F248:F257)</f>
        <v>0</v>
      </c>
      <c r="G258" s="182"/>
      <c r="H258" s="182"/>
      <c r="I258" s="182"/>
      <c r="J258" s="182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Z258" s="182"/>
      <c r="AA258" s="182"/>
      <c r="AB258" s="182"/>
      <c r="AC258" s="182"/>
      <c r="AD258" s="182"/>
      <c r="AE258" s="182"/>
      <c r="AF258" s="182"/>
      <c r="AG258" s="182"/>
      <c r="AH258" s="182"/>
      <c r="AI258" s="182"/>
      <c r="AJ258" s="182"/>
      <c r="AK258" s="182"/>
      <c r="AL258" s="182"/>
      <c r="AM258" s="182"/>
      <c r="AN258" s="182"/>
      <c r="AO258" s="182"/>
      <c r="AP258" s="182"/>
      <c r="AQ258" s="182"/>
      <c r="AR258" s="182"/>
      <c r="AS258" s="182"/>
      <c r="AT258" s="182"/>
      <c r="AU258" s="182"/>
      <c r="AV258" s="182"/>
      <c r="AW258" s="182"/>
      <c r="AX258" s="182"/>
      <c r="AY258" s="182"/>
      <c r="AZ258" s="182"/>
      <c r="BA258" s="182"/>
      <c r="BB258" s="182"/>
      <c r="BC258" s="182"/>
      <c r="BD258" s="182"/>
      <c r="BE258" s="182"/>
      <c r="BF258" s="182"/>
      <c r="BG258" s="182"/>
      <c r="BH258" s="182"/>
      <c r="BI258" s="182"/>
      <c r="BJ258" s="182"/>
      <c r="BK258" s="182"/>
      <c r="BL258" s="182"/>
      <c r="BM258" s="182"/>
      <c r="BN258" s="182"/>
      <c r="BO258" s="182"/>
      <c r="BP258" s="182"/>
      <c r="BQ258" s="182"/>
      <c r="BR258" s="182"/>
      <c r="BS258" s="182"/>
      <c r="BT258" s="182"/>
      <c r="BU258" s="182"/>
      <c r="BV258" s="182"/>
      <c r="BW258" s="182"/>
      <c r="BX258" s="182"/>
      <c r="BY258" s="182"/>
      <c r="BZ258" s="182"/>
      <c r="CA258" s="182"/>
      <c r="CB258" s="182"/>
      <c r="CC258" s="182"/>
      <c r="CD258" s="182"/>
      <c r="CE258" s="182"/>
      <c r="CF258" s="182"/>
      <c r="CG258" s="182"/>
      <c r="CH258" s="182"/>
      <c r="CI258" s="182"/>
      <c r="CJ258" s="182"/>
      <c r="CK258" s="182"/>
      <c r="CL258" s="182"/>
      <c r="CM258" s="182"/>
      <c r="CN258" s="182"/>
      <c r="CO258" s="182"/>
      <c r="CP258" s="182"/>
      <c r="CQ258" s="182"/>
      <c r="CR258" s="182"/>
      <c r="CS258" s="182"/>
      <c r="CT258" s="182"/>
      <c r="CU258" s="182"/>
      <c r="CV258" s="182"/>
      <c r="CW258" s="182"/>
      <c r="CX258" s="182"/>
      <c r="CY258" s="182"/>
      <c r="CZ258" s="182"/>
      <c r="DA258" s="182"/>
      <c r="DB258" s="182"/>
      <c r="DC258" s="182"/>
      <c r="DD258" s="182"/>
      <c r="DE258" s="182"/>
      <c r="DF258" s="182"/>
      <c r="DG258" s="182"/>
      <c r="DH258" s="182"/>
      <c r="DI258" s="182"/>
      <c r="DJ258" s="182"/>
      <c r="DK258" s="182"/>
      <c r="DL258" s="182"/>
      <c r="DM258" s="182"/>
      <c r="DN258" s="182"/>
      <c r="DO258" s="182"/>
      <c r="DP258" s="182"/>
      <c r="DQ258" s="182"/>
      <c r="DR258" s="182"/>
      <c r="DS258" s="182"/>
      <c r="DT258" s="182"/>
      <c r="DU258" s="182"/>
      <c r="DV258" s="182"/>
      <c r="DW258" s="182"/>
      <c r="DX258" s="182"/>
      <c r="DY258" s="182"/>
      <c r="DZ258" s="182"/>
      <c r="EA258" s="182"/>
      <c r="EB258" s="182"/>
      <c r="EC258" s="182"/>
      <c r="ED258" s="182"/>
      <c r="EE258" s="182"/>
      <c r="EF258" s="182"/>
      <c r="EG258" s="182"/>
      <c r="EH258" s="182"/>
      <c r="EI258" s="182"/>
      <c r="EJ258" s="182"/>
      <c r="EK258" s="182"/>
      <c r="EL258" s="182"/>
      <c r="EM258" s="182"/>
      <c r="EN258" s="182"/>
      <c r="EO258" s="182"/>
      <c r="EP258" s="182"/>
      <c r="EQ258" s="182"/>
      <c r="ER258" s="182"/>
      <c r="ES258" s="182"/>
      <c r="ET258" s="182"/>
      <c r="EU258" s="182"/>
      <c r="EV258" s="182"/>
      <c r="EW258" s="182"/>
      <c r="EX258" s="182"/>
      <c r="EY258" s="182"/>
      <c r="EZ258" s="182"/>
      <c r="FA258" s="182"/>
      <c r="FB258" s="182"/>
      <c r="FC258" s="182"/>
      <c r="FD258" s="182"/>
      <c r="FE258" s="182"/>
      <c r="FF258" s="182"/>
      <c r="FG258" s="182"/>
      <c r="FH258" s="182"/>
      <c r="FI258" s="182"/>
      <c r="FJ258" s="182"/>
      <c r="FK258" s="182"/>
      <c r="FL258" s="182"/>
      <c r="FM258" s="182"/>
      <c r="FN258" s="182"/>
      <c r="FO258" s="182"/>
      <c r="FP258" s="182"/>
      <c r="FQ258" s="182"/>
      <c r="FR258" s="182"/>
      <c r="FS258" s="182"/>
      <c r="FT258" s="182"/>
      <c r="FU258" s="182"/>
      <c r="FV258" s="182"/>
      <c r="FW258" s="182"/>
      <c r="FX258" s="182"/>
      <c r="FY258" s="182"/>
      <c r="FZ258" s="182"/>
      <c r="GA258" s="182"/>
      <c r="GB258" s="182"/>
      <c r="GC258" s="182"/>
      <c r="GD258" s="182"/>
      <c r="GE258" s="182"/>
      <c r="GF258" s="182"/>
      <c r="GG258" s="182"/>
      <c r="GH258" s="182"/>
      <c r="GI258" s="182"/>
      <c r="GJ258" s="182"/>
      <c r="GK258" s="182"/>
      <c r="GL258" s="182"/>
      <c r="GM258" s="182"/>
      <c r="GN258" s="182"/>
      <c r="GO258" s="182"/>
      <c r="GP258" s="182"/>
      <c r="GQ258" s="182"/>
      <c r="GR258" s="182"/>
      <c r="GS258" s="182"/>
      <c r="GT258" s="182"/>
      <c r="GU258" s="182"/>
      <c r="GV258" s="182"/>
      <c r="GW258" s="182"/>
      <c r="GX258" s="182"/>
      <c r="GY258" s="182"/>
      <c r="GZ258" s="182"/>
      <c r="HA258" s="182"/>
      <c r="HB258" s="182"/>
      <c r="HC258" s="182"/>
      <c r="HD258" s="182"/>
      <c r="HE258" s="182"/>
      <c r="HF258" s="182"/>
      <c r="HG258" s="182"/>
      <c r="HH258" s="182"/>
      <c r="HI258" s="182"/>
      <c r="HJ258" s="182"/>
      <c r="HK258" s="182"/>
      <c r="HL258" s="182"/>
      <c r="HM258" s="182"/>
      <c r="HN258" s="182"/>
      <c r="HO258" s="182"/>
      <c r="HP258" s="182"/>
      <c r="HQ258" s="182"/>
      <c r="HR258" s="182"/>
      <c r="HS258" s="182"/>
      <c r="HT258" s="182"/>
      <c r="HU258" s="182"/>
      <c r="HV258" s="182"/>
      <c r="HW258" s="182"/>
      <c r="HX258" s="182"/>
      <c r="HY258" s="182"/>
      <c r="HZ258" s="182"/>
      <c r="IA258" s="182"/>
      <c r="IB258" s="182"/>
      <c r="IC258" s="182"/>
      <c r="ID258" s="182"/>
      <c r="IE258" s="182"/>
      <c r="IF258" s="182"/>
      <c r="IG258" s="182"/>
      <c r="IH258" s="182"/>
      <c r="II258" s="182"/>
      <c r="IJ258" s="182"/>
      <c r="IK258" s="182"/>
      <c r="IL258" s="182"/>
      <c r="IM258" s="182"/>
      <c r="IN258" s="182"/>
      <c r="IO258" s="182"/>
      <c r="IP258" s="182"/>
      <c r="IQ258" s="182"/>
      <c r="IR258" s="182"/>
      <c r="IS258" s="182"/>
      <c r="IT258" s="182"/>
      <c r="IU258" s="182"/>
      <c r="IV258" s="182"/>
      <c r="IW258" s="182"/>
      <c r="IX258" s="182"/>
      <c r="IY258" s="182"/>
      <c r="IZ258" s="182"/>
      <c r="JA258" s="182"/>
      <c r="JB258" s="182"/>
      <c r="JC258" s="182"/>
      <c r="JD258" s="182"/>
      <c r="JE258" s="182"/>
      <c r="JF258" s="182"/>
      <c r="JG258" s="182"/>
      <c r="JH258" s="182"/>
      <c r="JI258" s="182"/>
      <c r="JJ258" s="182"/>
      <c r="JK258" s="182"/>
      <c r="JL258" s="182"/>
      <c r="JM258" s="182"/>
      <c r="JN258" s="182"/>
      <c r="JO258" s="182"/>
      <c r="JP258" s="182"/>
      <c r="JQ258" s="182"/>
      <c r="JR258" s="182"/>
      <c r="JS258" s="182"/>
      <c r="JT258" s="182"/>
      <c r="JU258" s="182"/>
      <c r="JV258" s="182"/>
      <c r="JW258" s="182"/>
      <c r="JX258" s="182"/>
      <c r="JY258" s="182"/>
      <c r="JZ258" s="182"/>
      <c r="KA258" s="182"/>
      <c r="KB258" s="182"/>
      <c r="KC258" s="182"/>
      <c r="KD258" s="182"/>
      <c r="KE258" s="182"/>
      <c r="KF258" s="182"/>
      <c r="KG258" s="182"/>
      <c r="KH258" s="182"/>
      <c r="KI258" s="182"/>
      <c r="KJ258" s="182"/>
      <c r="KK258" s="182"/>
      <c r="KL258" s="182"/>
      <c r="KM258" s="182"/>
      <c r="KN258" s="182"/>
      <c r="KO258" s="182"/>
      <c r="KP258" s="182"/>
      <c r="KQ258" s="182"/>
      <c r="KR258" s="182"/>
      <c r="KS258" s="182"/>
      <c r="KT258" s="182"/>
      <c r="KU258" s="182"/>
      <c r="KV258" s="182"/>
      <c r="KW258" s="182"/>
      <c r="KX258" s="182"/>
      <c r="KY258" s="182"/>
      <c r="KZ258" s="182"/>
      <c r="LA258" s="182"/>
      <c r="LB258" s="182"/>
      <c r="LC258" s="182"/>
      <c r="LD258" s="182"/>
      <c r="LE258" s="182"/>
      <c r="LF258" s="182"/>
      <c r="LG258" s="182"/>
      <c r="LH258" s="182"/>
      <c r="LI258" s="182"/>
      <c r="LJ258" s="182"/>
      <c r="LK258" s="182"/>
      <c r="LL258" s="182"/>
      <c r="LM258" s="182"/>
      <c r="LN258" s="182"/>
      <c r="LO258" s="182"/>
      <c r="LP258" s="182"/>
      <c r="LQ258" s="182"/>
      <c r="LR258" s="182"/>
      <c r="LS258" s="182"/>
      <c r="LT258" s="182"/>
      <c r="LU258" s="182"/>
      <c r="LV258" s="182"/>
      <c r="LW258" s="182"/>
      <c r="LX258" s="182"/>
      <c r="LY258" s="182"/>
      <c r="LZ258" s="182"/>
      <c r="MA258" s="182"/>
      <c r="MB258" s="182"/>
      <c r="MC258" s="182"/>
      <c r="MD258" s="182"/>
      <c r="ME258" s="182"/>
      <c r="MF258" s="182"/>
      <c r="MG258" s="182"/>
      <c r="MH258" s="182"/>
      <c r="MI258" s="182"/>
      <c r="MJ258" s="182"/>
      <c r="MK258" s="182"/>
      <c r="ML258" s="182"/>
      <c r="MM258" s="182"/>
      <c r="MN258" s="182"/>
      <c r="MO258" s="182"/>
      <c r="MP258" s="182"/>
      <c r="MQ258" s="182"/>
      <c r="MR258" s="182"/>
      <c r="MS258" s="182"/>
      <c r="MT258" s="182"/>
      <c r="MU258" s="182"/>
      <c r="MV258" s="182"/>
      <c r="MW258" s="182"/>
      <c r="MX258" s="182"/>
      <c r="MY258" s="182"/>
      <c r="MZ258" s="182"/>
      <c r="NA258" s="182"/>
      <c r="NB258" s="182"/>
      <c r="NC258" s="182"/>
      <c r="ND258" s="182"/>
      <c r="NE258" s="182"/>
      <c r="NF258" s="182"/>
      <c r="NG258" s="182"/>
      <c r="NH258" s="182"/>
      <c r="NI258" s="182"/>
      <c r="NJ258" s="182"/>
      <c r="NK258" s="182"/>
      <c r="NL258" s="182"/>
      <c r="NM258" s="182"/>
      <c r="NN258" s="182"/>
      <c r="NO258" s="182"/>
      <c r="NP258" s="182"/>
      <c r="NQ258" s="182"/>
      <c r="NR258" s="182"/>
      <c r="NS258" s="182"/>
      <c r="NT258" s="182"/>
      <c r="NU258" s="182"/>
      <c r="NV258" s="182"/>
      <c r="NW258" s="182"/>
      <c r="NX258" s="182"/>
      <c r="NY258" s="182"/>
      <c r="NZ258" s="182"/>
      <c r="OA258" s="182"/>
      <c r="OB258" s="182"/>
      <c r="OC258" s="182"/>
      <c r="OD258" s="182"/>
      <c r="OE258" s="182"/>
      <c r="OF258" s="182"/>
      <c r="OG258" s="182"/>
      <c r="OH258" s="182"/>
      <c r="OI258" s="182"/>
      <c r="OJ258" s="182"/>
      <c r="OK258" s="182"/>
      <c r="OL258" s="182"/>
      <c r="OM258" s="182"/>
      <c r="ON258" s="182"/>
      <c r="OO258" s="182"/>
      <c r="OP258" s="182"/>
      <c r="OQ258" s="182"/>
      <c r="OR258" s="182"/>
      <c r="OS258" s="182"/>
      <c r="OT258" s="182"/>
      <c r="OU258" s="182"/>
      <c r="OV258" s="182"/>
      <c r="OW258" s="182"/>
      <c r="OX258" s="182"/>
      <c r="OY258" s="182"/>
      <c r="OZ258" s="182"/>
      <c r="PA258" s="182"/>
      <c r="PB258" s="182"/>
      <c r="PC258" s="182"/>
      <c r="PD258" s="182"/>
      <c r="PE258" s="182"/>
      <c r="PF258" s="182"/>
      <c r="PG258" s="182"/>
      <c r="PH258" s="182"/>
      <c r="PI258" s="182"/>
      <c r="PJ258" s="182"/>
      <c r="PK258" s="182"/>
      <c r="PL258" s="182"/>
      <c r="PM258" s="182"/>
      <c r="PN258" s="182"/>
      <c r="PO258" s="182"/>
      <c r="PP258" s="182"/>
      <c r="PQ258" s="182"/>
      <c r="PR258" s="182"/>
      <c r="PS258" s="182"/>
      <c r="PT258" s="182"/>
      <c r="PU258" s="182"/>
      <c r="PV258" s="182"/>
      <c r="PW258" s="182"/>
      <c r="PX258" s="182"/>
      <c r="PY258" s="182"/>
      <c r="PZ258" s="182"/>
      <c r="QA258" s="182"/>
      <c r="QB258" s="182"/>
      <c r="QC258" s="182"/>
      <c r="QD258" s="182"/>
      <c r="QE258" s="182"/>
      <c r="QF258" s="182"/>
      <c r="QG258" s="182"/>
      <c r="QH258" s="182"/>
      <c r="QI258" s="182"/>
      <c r="QJ258" s="182"/>
      <c r="QK258" s="182"/>
      <c r="QL258" s="182"/>
      <c r="QM258" s="182"/>
      <c r="QN258" s="182"/>
      <c r="QO258" s="182"/>
      <c r="QP258" s="182"/>
      <c r="QQ258" s="182"/>
      <c r="QR258" s="182"/>
      <c r="QS258" s="182"/>
      <c r="QT258" s="182"/>
      <c r="QU258" s="182"/>
      <c r="QV258" s="182"/>
      <c r="QW258" s="182"/>
      <c r="QX258" s="182"/>
      <c r="QY258" s="182"/>
      <c r="QZ258" s="182"/>
      <c r="RA258" s="182"/>
      <c r="RB258" s="182"/>
      <c r="RC258" s="182"/>
      <c r="RD258" s="182"/>
      <c r="RE258" s="182"/>
      <c r="RF258" s="182"/>
      <c r="RG258" s="182"/>
      <c r="RH258" s="182"/>
      <c r="RI258" s="182"/>
      <c r="RJ258" s="182"/>
      <c r="RK258" s="182"/>
      <c r="RL258" s="182"/>
      <c r="RM258" s="182"/>
      <c r="RN258" s="182"/>
      <c r="RO258" s="182"/>
      <c r="RP258" s="182"/>
      <c r="RQ258" s="182"/>
      <c r="RR258" s="182"/>
      <c r="RS258" s="182"/>
      <c r="RT258" s="182"/>
      <c r="RU258" s="182"/>
      <c r="RV258" s="182"/>
      <c r="RW258" s="182"/>
      <c r="RX258" s="182"/>
      <c r="RY258" s="182"/>
      <c r="RZ258" s="182"/>
      <c r="SA258" s="182"/>
      <c r="SB258" s="182"/>
      <c r="SC258" s="182"/>
      <c r="SD258" s="182"/>
      <c r="SE258" s="182"/>
      <c r="SF258" s="182"/>
      <c r="SG258" s="182"/>
      <c r="SH258" s="182"/>
      <c r="SI258" s="182"/>
      <c r="SJ258" s="182"/>
      <c r="SK258" s="182"/>
      <c r="SL258" s="182"/>
      <c r="SM258" s="182"/>
      <c r="SN258" s="182"/>
      <c r="SO258" s="182"/>
      <c r="SP258" s="182"/>
      <c r="SQ258" s="182"/>
      <c r="SR258" s="182"/>
      <c r="SS258" s="182"/>
      <c r="ST258" s="182"/>
      <c r="SU258" s="182"/>
      <c r="SV258" s="182"/>
      <c r="SW258" s="182"/>
      <c r="SX258" s="182"/>
      <c r="SY258" s="182"/>
      <c r="SZ258" s="182"/>
      <c r="TA258" s="182"/>
      <c r="TB258" s="182"/>
      <c r="TC258" s="182"/>
      <c r="TD258" s="182"/>
      <c r="TE258" s="182"/>
      <c r="TF258" s="182"/>
      <c r="TG258" s="182"/>
      <c r="TH258" s="182"/>
      <c r="TI258" s="182"/>
      <c r="TJ258" s="182"/>
      <c r="TK258" s="182"/>
      <c r="TL258" s="182"/>
      <c r="TM258" s="182"/>
      <c r="TN258" s="182"/>
      <c r="TO258" s="182"/>
      <c r="TP258" s="182"/>
      <c r="TQ258" s="182"/>
      <c r="TR258" s="182"/>
      <c r="TS258" s="182"/>
      <c r="TT258" s="182"/>
      <c r="TU258" s="182"/>
      <c r="TV258" s="182"/>
      <c r="TW258" s="182"/>
      <c r="TX258" s="182"/>
      <c r="TY258" s="182"/>
      <c r="TZ258" s="182"/>
      <c r="UA258" s="182"/>
      <c r="UB258" s="182"/>
      <c r="UC258" s="182"/>
      <c r="UD258" s="182"/>
      <c r="UE258" s="182"/>
      <c r="UF258" s="182"/>
      <c r="UG258" s="182"/>
      <c r="UH258" s="182"/>
      <c r="UI258" s="182"/>
      <c r="UJ258" s="182"/>
      <c r="UK258" s="182"/>
      <c r="UL258" s="182"/>
      <c r="UM258" s="182"/>
      <c r="UN258" s="182"/>
      <c r="UO258" s="182"/>
      <c r="UP258" s="182"/>
      <c r="UQ258" s="182"/>
      <c r="UR258" s="182"/>
      <c r="US258" s="182"/>
      <c r="UT258" s="182"/>
      <c r="UU258" s="182"/>
      <c r="UV258" s="182"/>
      <c r="UW258" s="182"/>
      <c r="UX258" s="182"/>
      <c r="UY258" s="182"/>
      <c r="UZ258" s="182"/>
      <c r="VA258" s="182"/>
      <c r="VB258" s="182"/>
      <c r="VC258" s="182"/>
      <c r="VD258" s="182"/>
      <c r="VE258" s="182"/>
      <c r="VF258" s="182"/>
      <c r="VG258" s="182"/>
      <c r="VH258" s="182"/>
      <c r="VI258" s="182"/>
      <c r="VJ258" s="182"/>
      <c r="VK258" s="182"/>
      <c r="VL258" s="182"/>
      <c r="VM258" s="182"/>
      <c r="VN258" s="182"/>
      <c r="VO258" s="182"/>
      <c r="VP258" s="182"/>
      <c r="VQ258" s="182"/>
      <c r="VR258" s="182"/>
      <c r="VS258" s="182"/>
      <c r="VT258" s="182"/>
      <c r="VU258" s="182"/>
      <c r="VV258" s="182"/>
      <c r="VW258" s="182"/>
      <c r="VX258" s="182"/>
      <c r="VY258" s="182"/>
      <c r="VZ258" s="182"/>
      <c r="WA258" s="182"/>
      <c r="WB258" s="182"/>
      <c r="WC258" s="182"/>
      <c r="WD258" s="182"/>
      <c r="WE258" s="182"/>
      <c r="WF258" s="182"/>
      <c r="WG258" s="182"/>
      <c r="WH258" s="182"/>
      <c r="WI258" s="182"/>
      <c r="WJ258" s="182"/>
      <c r="WK258" s="182"/>
      <c r="WL258" s="182"/>
      <c r="WM258" s="182"/>
      <c r="WN258" s="182"/>
      <c r="WO258" s="182"/>
      <c r="WP258" s="182"/>
      <c r="WQ258" s="182"/>
      <c r="WR258" s="182"/>
      <c r="WS258" s="182"/>
      <c r="WT258" s="182"/>
      <c r="WU258" s="182"/>
      <c r="WV258" s="182"/>
      <c r="WW258" s="182"/>
      <c r="WX258" s="182"/>
      <c r="WY258" s="182"/>
      <c r="WZ258" s="182"/>
      <c r="XA258" s="182"/>
      <c r="XB258" s="182"/>
      <c r="XC258" s="182"/>
      <c r="XD258" s="182"/>
      <c r="XE258" s="182"/>
      <c r="XF258" s="182"/>
      <c r="XG258" s="182"/>
      <c r="XH258" s="182"/>
      <c r="XI258" s="182"/>
      <c r="XJ258" s="182"/>
      <c r="XK258" s="182"/>
      <c r="XL258" s="182"/>
      <c r="XM258" s="182"/>
      <c r="XN258" s="182"/>
      <c r="XO258" s="182"/>
      <c r="XP258" s="182"/>
      <c r="XQ258" s="182"/>
      <c r="XR258" s="182"/>
      <c r="XS258" s="182"/>
      <c r="XT258" s="182"/>
      <c r="XU258" s="182"/>
      <c r="XV258" s="182"/>
      <c r="XW258" s="182"/>
      <c r="XX258" s="182"/>
      <c r="XY258" s="182"/>
      <c r="XZ258" s="182"/>
      <c r="YA258" s="182"/>
      <c r="YB258" s="182"/>
      <c r="YC258" s="182"/>
      <c r="YD258" s="182"/>
      <c r="YE258" s="182"/>
      <c r="YF258" s="182"/>
      <c r="YG258" s="182"/>
      <c r="YH258" s="182"/>
      <c r="YI258" s="182"/>
      <c r="YJ258" s="182"/>
      <c r="YK258" s="182"/>
      <c r="YL258" s="182"/>
      <c r="YM258" s="182"/>
      <c r="YN258" s="182"/>
      <c r="YO258" s="182"/>
      <c r="YP258" s="182"/>
      <c r="YQ258" s="182"/>
      <c r="YR258" s="182"/>
      <c r="YS258" s="182"/>
      <c r="YT258" s="182"/>
      <c r="YU258" s="182"/>
      <c r="YV258" s="182"/>
      <c r="YW258" s="182"/>
      <c r="YX258" s="182"/>
      <c r="YY258" s="182"/>
      <c r="YZ258" s="182"/>
      <c r="ZA258" s="182"/>
      <c r="ZB258" s="182"/>
      <c r="ZC258" s="182"/>
      <c r="ZD258" s="182"/>
      <c r="ZE258" s="182"/>
      <c r="ZF258" s="182"/>
      <c r="ZG258" s="182"/>
      <c r="ZH258" s="182"/>
      <c r="ZI258" s="182"/>
      <c r="ZJ258" s="182"/>
      <c r="ZK258" s="182"/>
      <c r="ZL258" s="182"/>
      <c r="ZM258" s="182"/>
      <c r="ZN258" s="182"/>
      <c r="ZO258" s="182"/>
      <c r="ZP258" s="182"/>
      <c r="ZQ258" s="182"/>
      <c r="ZR258" s="182"/>
      <c r="ZS258" s="182"/>
      <c r="ZT258" s="182"/>
      <c r="ZU258" s="182"/>
      <c r="ZV258" s="182"/>
      <c r="ZW258" s="182"/>
      <c r="ZX258" s="182"/>
      <c r="ZY258" s="182"/>
      <c r="ZZ258" s="182"/>
      <c r="AAA258" s="182"/>
      <c r="AAB258" s="182"/>
      <c r="AAC258" s="182"/>
      <c r="AAD258" s="182"/>
      <c r="AAE258" s="182"/>
      <c r="AAF258" s="182"/>
      <c r="AAG258" s="182"/>
      <c r="AAH258" s="182"/>
      <c r="AAI258" s="182"/>
      <c r="AAJ258" s="182"/>
      <c r="AAK258" s="182"/>
      <c r="AAL258" s="182"/>
      <c r="AAM258" s="182"/>
      <c r="AAN258" s="182"/>
      <c r="AAO258" s="182"/>
      <c r="AAP258" s="182"/>
      <c r="AAQ258" s="182"/>
      <c r="AAR258" s="182"/>
      <c r="AAS258" s="182"/>
      <c r="AAT258" s="182"/>
      <c r="AAU258" s="182"/>
      <c r="AAV258" s="182"/>
      <c r="AAW258" s="182"/>
      <c r="AAX258" s="182"/>
      <c r="AAY258" s="182"/>
      <c r="AAZ258" s="182"/>
      <c r="ABA258" s="182"/>
      <c r="ABB258" s="182"/>
      <c r="ABC258" s="182"/>
      <c r="ABD258" s="182"/>
      <c r="ABE258" s="182"/>
      <c r="ABF258" s="182"/>
      <c r="ABG258" s="182"/>
      <c r="ABH258" s="182"/>
      <c r="ABI258" s="182"/>
      <c r="ABJ258" s="182"/>
      <c r="ABK258" s="182"/>
      <c r="ABL258" s="182"/>
      <c r="ABM258" s="182"/>
      <c r="ABN258" s="182"/>
      <c r="ABO258" s="182"/>
      <c r="ABP258" s="182"/>
      <c r="ABQ258" s="182"/>
      <c r="ABR258" s="182"/>
      <c r="ABS258" s="182"/>
      <c r="ABT258" s="182"/>
      <c r="ABU258" s="182"/>
      <c r="ABV258" s="182"/>
      <c r="ABW258" s="182"/>
      <c r="ABX258" s="182"/>
      <c r="ABY258" s="182"/>
      <c r="ABZ258" s="182"/>
      <c r="ACA258" s="182"/>
      <c r="ACB258" s="182"/>
      <c r="ACC258" s="182"/>
      <c r="ACD258" s="182"/>
      <c r="ACE258" s="182"/>
      <c r="ACF258" s="182"/>
      <c r="ACG258" s="182"/>
      <c r="ACH258" s="182"/>
      <c r="ACI258" s="182"/>
      <c r="ACJ258" s="182"/>
      <c r="ACK258" s="182"/>
      <c r="ACL258" s="182"/>
      <c r="ACM258" s="182"/>
      <c r="ACN258" s="182"/>
      <c r="ACO258" s="182"/>
      <c r="ACP258" s="182"/>
      <c r="ACQ258" s="182"/>
      <c r="ACR258" s="182"/>
      <c r="ACS258" s="182"/>
      <c r="ACT258" s="182"/>
      <c r="ACU258" s="182"/>
      <c r="ACV258" s="182"/>
      <c r="ACW258" s="182"/>
      <c r="ACX258" s="182"/>
      <c r="ACY258" s="182"/>
      <c r="ACZ258" s="182"/>
      <c r="ADA258" s="182"/>
      <c r="ADB258" s="182"/>
      <c r="ADC258" s="182"/>
      <c r="ADD258" s="182"/>
      <c r="ADE258" s="182"/>
      <c r="ADF258" s="182"/>
      <c r="ADG258" s="182"/>
      <c r="ADH258" s="182"/>
      <c r="ADI258" s="182"/>
      <c r="ADJ258" s="182"/>
      <c r="ADK258" s="182"/>
      <c r="ADL258" s="182"/>
      <c r="ADM258" s="182"/>
      <c r="ADN258" s="182"/>
      <c r="ADO258" s="182"/>
      <c r="ADP258" s="182"/>
      <c r="ADQ258" s="182"/>
      <c r="ADR258" s="182"/>
      <c r="ADS258" s="182"/>
      <c r="ADT258" s="182"/>
      <c r="ADU258" s="182"/>
      <c r="ADV258" s="182"/>
      <c r="ADW258" s="182"/>
      <c r="ADX258" s="182"/>
      <c r="ADY258" s="182"/>
      <c r="ADZ258" s="182"/>
      <c r="AEA258" s="182"/>
      <c r="AEB258" s="182"/>
      <c r="AEC258" s="182"/>
      <c r="AED258" s="182"/>
      <c r="AEE258" s="182"/>
      <c r="AEF258" s="182"/>
      <c r="AEG258" s="182"/>
      <c r="AEH258" s="182"/>
      <c r="AEI258" s="182"/>
      <c r="AEJ258" s="182"/>
      <c r="AEK258" s="182"/>
      <c r="AEL258" s="182"/>
      <c r="AEM258" s="182"/>
      <c r="AEN258" s="182"/>
      <c r="AEO258" s="182"/>
      <c r="AEP258" s="182"/>
      <c r="AEQ258" s="182"/>
      <c r="AER258" s="182"/>
      <c r="AES258" s="182"/>
      <c r="AET258" s="182"/>
      <c r="AEU258" s="182"/>
      <c r="AEV258" s="182"/>
      <c r="AEW258" s="182"/>
      <c r="AEX258" s="182"/>
      <c r="AEY258" s="182"/>
      <c r="AEZ258" s="182"/>
      <c r="AFA258" s="182"/>
      <c r="AFB258" s="182"/>
      <c r="AFC258" s="182"/>
      <c r="AFD258" s="182"/>
      <c r="AFE258" s="182"/>
      <c r="AFF258" s="182"/>
      <c r="AFG258" s="182"/>
      <c r="AFH258" s="182"/>
      <c r="AFI258" s="182"/>
      <c r="AFJ258" s="182"/>
      <c r="AFK258" s="182"/>
      <c r="AFL258" s="182"/>
      <c r="AFM258" s="182"/>
      <c r="AFN258" s="182"/>
      <c r="AFO258" s="182"/>
      <c r="AFP258" s="182"/>
      <c r="AFQ258" s="182"/>
      <c r="AFR258" s="182"/>
      <c r="AFS258" s="182"/>
      <c r="AFT258" s="182"/>
      <c r="AFU258" s="182"/>
      <c r="AFV258" s="182"/>
      <c r="AFW258" s="182"/>
      <c r="AFX258" s="182"/>
      <c r="AFY258" s="182"/>
      <c r="AFZ258" s="182"/>
      <c r="AGA258" s="182"/>
      <c r="AGB258" s="182"/>
      <c r="AGC258" s="182"/>
      <c r="AGD258" s="182"/>
      <c r="AGE258" s="182"/>
      <c r="AGF258" s="182"/>
      <c r="AGG258" s="182"/>
      <c r="AGH258" s="182"/>
      <c r="AGI258" s="182"/>
      <c r="AGJ258" s="182"/>
      <c r="AGK258" s="182"/>
      <c r="AGL258" s="182"/>
      <c r="AGM258" s="182"/>
      <c r="AGN258" s="182"/>
      <c r="AGO258" s="182"/>
      <c r="AGP258" s="182"/>
      <c r="AGQ258" s="182"/>
      <c r="AGR258" s="182"/>
      <c r="AGS258" s="182"/>
      <c r="AGT258" s="182"/>
      <c r="AGU258" s="182"/>
      <c r="AGV258" s="182"/>
      <c r="AGW258" s="182"/>
      <c r="AGX258" s="182"/>
      <c r="AGY258" s="182"/>
      <c r="AGZ258" s="182"/>
      <c r="AHA258" s="182"/>
      <c r="AHB258" s="182"/>
      <c r="AHC258" s="182"/>
      <c r="AHD258" s="182"/>
      <c r="AHE258" s="182"/>
      <c r="AHF258" s="182"/>
      <c r="AHG258" s="182"/>
      <c r="AHH258" s="182"/>
      <c r="AHI258" s="182"/>
      <c r="AHJ258" s="182"/>
      <c r="AHK258" s="182"/>
      <c r="AHL258" s="182"/>
      <c r="AHM258" s="182"/>
      <c r="AHN258" s="182"/>
      <c r="AHO258" s="182"/>
      <c r="AHP258" s="182"/>
      <c r="AHQ258" s="182"/>
      <c r="AHR258" s="182"/>
      <c r="AHS258" s="182"/>
      <c r="AHT258" s="182"/>
      <c r="AHU258" s="182"/>
      <c r="AHV258" s="182"/>
      <c r="AHW258" s="182"/>
      <c r="AHX258" s="182"/>
      <c r="AHY258" s="182"/>
      <c r="AHZ258" s="182"/>
      <c r="AIA258" s="182"/>
      <c r="AIB258" s="182"/>
      <c r="AIC258" s="182"/>
      <c r="AID258" s="182"/>
      <c r="AIE258" s="182"/>
      <c r="AIF258" s="182"/>
      <c r="AIG258" s="182"/>
      <c r="AIH258" s="182"/>
      <c r="AII258" s="182"/>
      <c r="AIJ258" s="182"/>
      <c r="AIK258" s="182"/>
      <c r="AIL258" s="182"/>
      <c r="AIM258" s="182"/>
      <c r="AIN258" s="182"/>
      <c r="AIO258" s="182"/>
      <c r="AIP258" s="182"/>
      <c r="AIQ258" s="182"/>
      <c r="AIR258" s="182"/>
      <c r="AIS258" s="182"/>
      <c r="AIT258" s="182"/>
      <c r="AIU258" s="182"/>
      <c r="AIV258" s="182"/>
      <c r="AIW258" s="182"/>
      <c r="AIX258" s="182"/>
      <c r="AIY258" s="182"/>
      <c r="AIZ258" s="182"/>
      <c r="AJA258" s="182"/>
      <c r="AJB258" s="182"/>
      <c r="AJC258" s="182"/>
      <c r="AJD258" s="182"/>
      <c r="AJE258" s="182"/>
      <c r="AJF258" s="182"/>
      <c r="AJG258" s="182"/>
      <c r="AJH258" s="182"/>
      <c r="AJI258" s="182"/>
      <c r="AJJ258" s="182"/>
      <c r="AJK258" s="182"/>
      <c r="AJL258" s="182"/>
      <c r="AJM258" s="182"/>
      <c r="AJN258" s="182"/>
      <c r="AJO258" s="182"/>
      <c r="AJP258" s="182"/>
      <c r="AJQ258" s="182"/>
      <c r="AJR258" s="182"/>
      <c r="AJS258" s="182"/>
      <c r="AJT258" s="182"/>
      <c r="AJU258" s="182"/>
      <c r="AJV258" s="182"/>
      <c r="AJW258" s="182"/>
      <c r="AJX258" s="182"/>
      <c r="AJY258" s="182"/>
      <c r="AJZ258" s="182"/>
      <c r="AKA258" s="182"/>
      <c r="AKB258" s="182"/>
      <c r="AKC258" s="182"/>
      <c r="AKD258" s="182"/>
      <c r="AKE258" s="182"/>
      <c r="AKF258" s="182"/>
      <c r="AKG258" s="182"/>
      <c r="AKH258" s="182"/>
      <c r="AKI258" s="182"/>
      <c r="AKJ258" s="182"/>
      <c r="AKK258" s="182"/>
      <c r="AKL258" s="182"/>
      <c r="AKM258" s="182"/>
      <c r="AKN258" s="182"/>
      <c r="AKO258" s="182"/>
      <c r="AKP258" s="182"/>
      <c r="AKQ258" s="182"/>
      <c r="AKR258" s="182"/>
    </row>
    <row r="259" spans="1:987" s="183" customFormat="1" ht="15.75" thickBot="1">
      <c r="A259" s="192" t="s">
        <v>248</v>
      </c>
      <c r="B259" s="193"/>
      <c r="C259" s="193"/>
      <c r="D259" s="216"/>
      <c r="E259" s="351"/>
      <c r="F259" s="171">
        <f>+F246+F258</f>
        <v>0</v>
      </c>
      <c r="G259" s="182"/>
      <c r="H259" s="182"/>
      <c r="I259" s="182"/>
      <c r="J259" s="182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Z259" s="182"/>
      <c r="AA259" s="182"/>
      <c r="AB259" s="182"/>
      <c r="AC259" s="182"/>
      <c r="AD259" s="182"/>
      <c r="AE259" s="182"/>
      <c r="AF259" s="182"/>
      <c r="AG259" s="182"/>
      <c r="AH259" s="182"/>
      <c r="AI259" s="182"/>
      <c r="AJ259" s="182"/>
      <c r="AK259" s="182"/>
      <c r="AL259" s="182"/>
      <c r="AM259" s="182"/>
      <c r="AN259" s="182"/>
      <c r="AO259" s="182"/>
      <c r="AP259" s="182"/>
      <c r="AQ259" s="182"/>
      <c r="AR259" s="182"/>
      <c r="AS259" s="182"/>
      <c r="AT259" s="182"/>
      <c r="AU259" s="182"/>
      <c r="AV259" s="182"/>
      <c r="AW259" s="182"/>
      <c r="AX259" s="182"/>
      <c r="AY259" s="182"/>
      <c r="AZ259" s="182"/>
      <c r="BA259" s="182"/>
      <c r="BB259" s="182"/>
      <c r="BC259" s="182"/>
      <c r="BD259" s="182"/>
      <c r="BE259" s="182"/>
      <c r="BF259" s="182"/>
      <c r="BG259" s="182"/>
      <c r="BH259" s="182"/>
      <c r="BI259" s="182"/>
      <c r="BJ259" s="182"/>
      <c r="BK259" s="182"/>
      <c r="BL259" s="182"/>
      <c r="BM259" s="182"/>
      <c r="BN259" s="182"/>
      <c r="BO259" s="182"/>
      <c r="BP259" s="182"/>
      <c r="BQ259" s="182"/>
      <c r="BR259" s="182"/>
      <c r="BS259" s="182"/>
      <c r="BT259" s="182"/>
      <c r="BU259" s="182"/>
      <c r="BV259" s="182"/>
      <c r="BW259" s="182"/>
      <c r="BX259" s="182"/>
      <c r="BY259" s="182"/>
      <c r="BZ259" s="182"/>
      <c r="CA259" s="182"/>
      <c r="CB259" s="182"/>
      <c r="CC259" s="182"/>
      <c r="CD259" s="182"/>
      <c r="CE259" s="182"/>
      <c r="CF259" s="182"/>
      <c r="CG259" s="182"/>
      <c r="CH259" s="182"/>
      <c r="CI259" s="182"/>
      <c r="CJ259" s="182"/>
      <c r="CK259" s="182"/>
      <c r="CL259" s="182"/>
      <c r="CM259" s="182"/>
      <c r="CN259" s="182"/>
      <c r="CO259" s="182"/>
      <c r="CP259" s="182"/>
      <c r="CQ259" s="182"/>
      <c r="CR259" s="182"/>
      <c r="CS259" s="182"/>
      <c r="CT259" s="182"/>
      <c r="CU259" s="182"/>
      <c r="CV259" s="182"/>
      <c r="CW259" s="182"/>
      <c r="CX259" s="182"/>
      <c r="CY259" s="182"/>
      <c r="CZ259" s="182"/>
      <c r="DA259" s="182"/>
      <c r="DB259" s="182"/>
      <c r="DC259" s="182"/>
      <c r="DD259" s="182"/>
      <c r="DE259" s="182"/>
      <c r="DF259" s="182"/>
      <c r="DG259" s="182"/>
      <c r="DH259" s="182"/>
      <c r="DI259" s="182"/>
      <c r="DJ259" s="182"/>
      <c r="DK259" s="182"/>
      <c r="DL259" s="182"/>
      <c r="DM259" s="182"/>
      <c r="DN259" s="182"/>
      <c r="DO259" s="182"/>
      <c r="DP259" s="182"/>
      <c r="DQ259" s="182"/>
      <c r="DR259" s="182"/>
      <c r="DS259" s="182"/>
      <c r="DT259" s="182"/>
      <c r="DU259" s="182"/>
      <c r="DV259" s="182"/>
      <c r="DW259" s="182"/>
      <c r="DX259" s="182"/>
      <c r="DY259" s="182"/>
      <c r="DZ259" s="182"/>
      <c r="EA259" s="182"/>
      <c r="EB259" s="182"/>
      <c r="EC259" s="182"/>
      <c r="ED259" s="182"/>
      <c r="EE259" s="182"/>
      <c r="EF259" s="182"/>
      <c r="EG259" s="182"/>
      <c r="EH259" s="182"/>
      <c r="EI259" s="182"/>
      <c r="EJ259" s="182"/>
      <c r="EK259" s="182"/>
      <c r="EL259" s="182"/>
      <c r="EM259" s="182"/>
      <c r="EN259" s="182"/>
      <c r="EO259" s="182"/>
      <c r="EP259" s="182"/>
      <c r="EQ259" s="182"/>
      <c r="ER259" s="182"/>
      <c r="ES259" s="182"/>
      <c r="ET259" s="182"/>
      <c r="EU259" s="182"/>
      <c r="EV259" s="182"/>
      <c r="EW259" s="182"/>
      <c r="EX259" s="182"/>
      <c r="EY259" s="182"/>
      <c r="EZ259" s="182"/>
      <c r="FA259" s="182"/>
      <c r="FB259" s="182"/>
      <c r="FC259" s="182"/>
      <c r="FD259" s="182"/>
      <c r="FE259" s="182"/>
      <c r="FF259" s="182"/>
      <c r="FG259" s="182"/>
      <c r="FH259" s="182"/>
      <c r="FI259" s="182"/>
      <c r="FJ259" s="182"/>
      <c r="FK259" s="182"/>
      <c r="FL259" s="182"/>
      <c r="FM259" s="182"/>
      <c r="FN259" s="182"/>
      <c r="FO259" s="182"/>
      <c r="FP259" s="182"/>
      <c r="FQ259" s="182"/>
      <c r="FR259" s="182"/>
      <c r="FS259" s="182"/>
      <c r="FT259" s="182"/>
      <c r="FU259" s="182"/>
      <c r="FV259" s="182"/>
      <c r="FW259" s="182"/>
      <c r="FX259" s="182"/>
      <c r="FY259" s="182"/>
      <c r="FZ259" s="182"/>
      <c r="GA259" s="182"/>
      <c r="GB259" s="182"/>
      <c r="GC259" s="182"/>
      <c r="GD259" s="182"/>
      <c r="GE259" s="182"/>
      <c r="GF259" s="182"/>
      <c r="GG259" s="182"/>
      <c r="GH259" s="182"/>
      <c r="GI259" s="182"/>
      <c r="GJ259" s="182"/>
      <c r="GK259" s="182"/>
      <c r="GL259" s="182"/>
      <c r="GM259" s="182"/>
      <c r="GN259" s="182"/>
      <c r="GO259" s="182"/>
      <c r="GP259" s="182"/>
      <c r="GQ259" s="182"/>
      <c r="GR259" s="182"/>
      <c r="GS259" s="182"/>
      <c r="GT259" s="182"/>
      <c r="GU259" s="182"/>
      <c r="GV259" s="182"/>
      <c r="GW259" s="182"/>
      <c r="GX259" s="182"/>
      <c r="GY259" s="182"/>
      <c r="GZ259" s="182"/>
      <c r="HA259" s="182"/>
      <c r="HB259" s="182"/>
      <c r="HC259" s="182"/>
      <c r="HD259" s="182"/>
      <c r="HE259" s="182"/>
      <c r="HF259" s="182"/>
      <c r="HG259" s="182"/>
      <c r="HH259" s="182"/>
      <c r="HI259" s="182"/>
      <c r="HJ259" s="182"/>
      <c r="HK259" s="182"/>
      <c r="HL259" s="182"/>
      <c r="HM259" s="182"/>
      <c r="HN259" s="182"/>
      <c r="HO259" s="182"/>
      <c r="HP259" s="182"/>
      <c r="HQ259" s="182"/>
      <c r="HR259" s="182"/>
      <c r="HS259" s="182"/>
      <c r="HT259" s="182"/>
      <c r="HU259" s="182"/>
      <c r="HV259" s="182"/>
      <c r="HW259" s="182"/>
      <c r="HX259" s="182"/>
      <c r="HY259" s="182"/>
      <c r="HZ259" s="182"/>
      <c r="IA259" s="182"/>
      <c r="IB259" s="182"/>
      <c r="IC259" s="182"/>
      <c r="ID259" s="182"/>
      <c r="IE259" s="182"/>
      <c r="IF259" s="182"/>
      <c r="IG259" s="182"/>
      <c r="IH259" s="182"/>
      <c r="II259" s="182"/>
      <c r="IJ259" s="182"/>
      <c r="IK259" s="182"/>
      <c r="IL259" s="182"/>
      <c r="IM259" s="182"/>
      <c r="IN259" s="182"/>
      <c r="IO259" s="182"/>
      <c r="IP259" s="182"/>
      <c r="IQ259" s="182"/>
      <c r="IR259" s="182"/>
      <c r="IS259" s="182"/>
      <c r="IT259" s="182"/>
      <c r="IU259" s="182"/>
      <c r="IV259" s="182"/>
      <c r="IW259" s="182"/>
      <c r="IX259" s="182"/>
      <c r="IY259" s="182"/>
      <c r="IZ259" s="182"/>
      <c r="JA259" s="182"/>
      <c r="JB259" s="182"/>
      <c r="JC259" s="182"/>
      <c r="JD259" s="182"/>
      <c r="JE259" s="182"/>
      <c r="JF259" s="182"/>
      <c r="JG259" s="182"/>
      <c r="JH259" s="182"/>
      <c r="JI259" s="182"/>
      <c r="JJ259" s="182"/>
      <c r="JK259" s="182"/>
      <c r="JL259" s="182"/>
      <c r="JM259" s="182"/>
      <c r="JN259" s="182"/>
      <c r="JO259" s="182"/>
      <c r="JP259" s="182"/>
      <c r="JQ259" s="182"/>
      <c r="JR259" s="182"/>
      <c r="JS259" s="182"/>
      <c r="JT259" s="182"/>
      <c r="JU259" s="182"/>
      <c r="JV259" s="182"/>
      <c r="JW259" s="182"/>
      <c r="JX259" s="182"/>
      <c r="JY259" s="182"/>
      <c r="JZ259" s="182"/>
      <c r="KA259" s="182"/>
      <c r="KB259" s="182"/>
      <c r="KC259" s="182"/>
      <c r="KD259" s="182"/>
      <c r="KE259" s="182"/>
      <c r="KF259" s="182"/>
      <c r="KG259" s="182"/>
      <c r="KH259" s="182"/>
      <c r="KI259" s="182"/>
      <c r="KJ259" s="182"/>
      <c r="KK259" s="182"/>
      <c r="KL259" s="182"/>
      <c r="KM259" s="182"/>
      <c r="KN259" s="182"/>
      <c r="KO259" s="182"/>
      <c r="KP259" s="182"/>
      <c r="KQ259" s="182"/>
      <c r="KR259" s="182"/>
      <c r="KS259" s="182"/>
      <c r="KT259" s="182"/>
      <c r="KU259" s="182"/>
      <c r="KV259" s="182"/>
      <c r="KW259" s="182"/>
      <c r="KX259" s="182"/>
      <c r="KY259" s="182"/>
      <c r="KZ259" s="182"/>
      <c r="LA259" s="182"/>
      <c r="LB259" s="182"/>
      <c r="LC259" s="182"/>
      <c r="LD259" s="182"/>
      <c r="LE259" s="182"/>
      <c r="LF259" s="182"/>
      <c r="LG259" s="182"/>
      <c r="LH259" s="182"/>
      <c r="LI259" s="182"/>
      <c r="LJ259" s="182"/>
      <c r="LK259" s="182"/>
      <c r="LL259" s="182"/>
      <c r="LM259" s="182"/>
      <c r="LN259" s="182"/>
      <c r="LO259" s="182"/>
      <c r="LP259" s="182"/>
      <c r="LQ259" s="182"/>
      <c r="LR259" s="182"/>
      <c r="LS259" s="182"/>
      <c r="LT259" s="182"/>
      <c r="LU259" s="182"/>
      <c r="LV259" s="182"/>
      <c r="LW259" s="182"/>
      <c r="LX259" s="182"/>
      <c r="LY259" s="182"/>
      <c r="LZ259" s="182"/>
      <c r="MA259" s="182"/>
      <c r="MB259" s="182"/>
      <c r="MC259" s="182"/>
      <c r="MD259" s="182"/>
      <c r="ME259" s="182"/>
      <c r="MF259" s="182"/>
      <c r="MG259" s="182"/>
      <c r="MH259" s="182"/>
      <c r="MI259" s="182"/>
      <c r="MJ259" s="182"/>
      <c r="MK259" s="182"/>
      <c r="ML259" s="182"/>
      <c r="MM259" s="182"/>
      <c r="MN259" s="182"/>
      <c r="MO259" s="182"/>
      <c r="MP259" s="182"/>
      <c r="MQ259" s="182"/>
      <c r="MR259" s="182"/>
      <c r="MS259" s="182"/>
      <c r="MT259" s="182"/>
      <c r="MU259" s="182"/>
      <c r="MV259" s="182"/>
      <c r="MW259" s="182"/>
      <c r="MX259" s="182"/>
      <c r="MY259" s="182"/>
      <c r="MZ259" s="182"/>
      <c r="NA259" s="182"/>
      <c r="NB259" s="182"/>
      <c r="NC259" s="182"/>
      <c r="ND259" s="182"/>
      <c r="NE259" s="182"/>
      <c r="NF259" s="182"/>
      <c r="NG259" s="182"/>
      <c r="NH259" s="182"/>
      <c r="NI259" s="182"/>
      <c r="NJ259" s="182"/>
      <c r="NK259" s="182"/>
      <c r="NL259" s="182"/>
      <c r="NM259" s="182"/>
      <c r="NN259" s="182"/>
      <c r="NO259" s="182"/>
      <c r="NP259" s="182"/>
      <c r="NQ259" s="182"/>
      <c r="NR259" s="182"/>
      <c r="NS259" s="182"/>
      <c r="NT259" s="182"/>
      <c r="NU259" s="182"/>
      <c r="NV259" s="182"/>
      <c r="NW259" s="182"/>
      <c r="NX259" s="182"/>
      <c r="NY259" s="182"/>
      <c r="NZ259" s="182"/>
      <c r="OA259" s="182"/>
      <c r="OB259" s="182"/>
      <c r="OC259" s="182"/>
      <c r="OD259" s="182"/>
      <c r="OE259" s="182"/>
      <c r="OF259" s="182"/>
      <c r="OG259" s="182"/>
      <c r="OH259" s="182"/>
      <c r="OI259" s="182"/>
      <c r="OJ259" s="182"/>
      <c r="OK259" s="182"/>
      <c r="OL259" s="182"/>
      <c r="OM259" s="182"/>
      <c r="ON259" s="182"/>
      <c r="OO259" s="182"/>
      <c r="OP259" s="182"/>
      <c r="OQ259" s="182"/>
      <c r="OR259" s="182"/>
      <c r="OS259" s="182"/>
      <c r="OT259" s="182"/>
      <c r="OU259" s="182"/>
      <c r="OV259" s="182"/>
      <c r="OW259" s="182"/>
      <c r="OX259" s="182"/>
      <c r="OY259" s="182"/>
      <c r="OZ259" s="182"/>
      <c r="PA259" s="182"/>
      <c r="PB259" s="182"/>
      <c r="PC259" s="182"/>
      <c r="PD259" s="182"/>
      <c r="PE259" s="182"/>
      <c r="PF259" s="182"/>
      <c r="PG259" s="182"/>
      <c r="PH259" s="182"/>
      <c r="PI259" s="182"/>
      <c r="PJ259" s="182"/>
      <c r="PK259" s="182"/>
      <c r="PL259" s="182"/>
      <c r="PM259" s="182"/>
      <c r="PN259" s="182"/>
      <c r="PO259" s="182"/>
      <c r="PP259" s="182"/>
      <c r="PQ259" s="182"/>
      <c r="PR259" s="182"/>
      <c r="PS259" s="182"/>
      <c r="PT259" s="182"/>
      <c r="PU259" s="182"/>
      <c r="PV259" s="182"/>
      <c r="PW259" s="182"/>
      <c r="PX259" s="182"/>
      <c r="PY259" s="182"/>
      <c r="PZ259" s="182"/>
      <c r="QA259" s="182"/>
      <c r="QB259" s="182"/>
      <c r="QC259" s="182"/>
      <c r="QD259" s="182"/>
      <c r="QE259" s="182"/>
      <c r="QF259" s="182"/>
      <c r="QG259" s="182"/>
      <c r="QH259" s="182"/>
      <c r="QI259" s="182"/>
      <c r="QJ259" s="182"/>
      <c r="QK259" s="182"/>
      <c r="QL259" s="182"/>
      <c r="QM259" s="182"/>
      <c r="QN259" s="182"/>
      <c r="QO259" s="182"/>
      <c r="QP259" s="182"/>
      <c r="QQ259" s="182"/>
      <c r="QR259" s="182"/>
      <c r="QS259" s="182"/>
      <c r="QT259" s="182"/>
      <c r="QU259" s="182"/>
      <c r="QV259" s="182"/>
      <c r="QW259" s="182"/>
      <c r="QX259" s="182"/>
      <c r="QY259" s="182"/>
      <c r="QZ259" s="182"/>
      <c r="RA259" s="182"/>
      <c r="RB259" s="182"/>
      <c r="RC259" s="182"/>
      <c r="RD259" s="182"/>
      <c r="RE259" s="182"/>
      <c r="RF259" s="182"/>
      <c r="RG259" s="182"/>
      <c r="RH259" s="182"/>
      <c r="RI259" s="182"/>
      <c r="RJ259" s="182"/>
      <c r="RK259" s="182"/>
      <c r="RL259" s="182"/>
      <c r="RM259" s="182"/>
      <c r="RN259" s="182"/>
      <c r="RO259" s="182"/>
      <c r="RP259" s="182"/>
      <c r="RQ259" s="182"/>
      <c r="RR259" s="182"/>
      <c r="RS259" s="182"/>
      <c r="RT259" s="182"/>
      <c r="RU259" s="182"/>
      <c r="RV259" s="182"/>
      <c r="RW259" s="182"/>
      <c r="RX259" s="182"/>
      <c r="RY259" s="182"/>
      <c r="RZ259" s="182"/>
      <c r="SA259" s="182"/>
      <c r="SB259" s="182"/>
      <c r="SC259" s="182"/>
      <c r="SD259" s="182"/>
      <c r="SE259" s="182"/>
      <c r="SF259" s="182"/>
      <c r="SG259" s="182"/>
      <c r="SH259" s="182"/>
      <c r="SI259" s="182"/>
      <c r="SJ259" s="182"/>
      <c r="SK259" s="182"/>
      <c r="SL259" s="182"/>
      <c r="SM259" s="182"/>
      <c r="SN259" s="182"/>
      <c r="SO259" s="182"/>
      <c r="SP259" s="182"/>
      <c r="SQ259" s="182"/>
      <c r="SR259" s="182"/>
      <c r="SS259" s="182"/>
      <c r="ST259" s="182"/>
      <c r="SU259" s="182"/>
      <c r="SV259" s="182"/>
      <c r="SW259" s="182"/>
      <c r="SX259" s="182"/>
      <c r="SY259" s="182"/>
      <c r="SZ259" s="182"/>
      <c r="TA259" s="182"/>
      <c r="TB259" s="182"/>
      <c r="TC259" s="182"/>
      <c r="TD259" s="182"/>
      <c r="TE259" s="182"/>
      <c r="TF259" s="182"/>
      <c r="TG259" s="182"/>
      <c r="TH259" s="182"/>
      <c r="TI259" s="182"/>
      <c r="TJ259" s="182"/>
      <c r="TK259" s="182"/>
      <c r="TL259" s="182"/>
      <c r="TM259" s="182"/>
      <c r="TN259" s="182"/>
      <c r="TO259" s="182"/>
      <c r="TP259" s="182"/>
      <c r="TQ259" s="182"/>
      <c r="TR259" s="182"/>
      <c r="TS259" s="182"/>
      <c r="TT259" s="182"/>
      <c r="TU259" s="182"/>
      <c r="TV259" s="182"/>
      <c r="TW259" s="182"/>
      <c r="TX259" s="182"/>
      <c r="TY259" s="182"/>
      <c r="TZ259" s="182"/>
      <c r="UA259" s="182"/>
      <c r="UB259" s="182"/>
      <c r="UC259" s="182"/>
      <c r="UD259" s="182"/>
      <c r="UE259" s="182"/>
      <c r="UF259" s="182"/>
      <c r="UG259" s="182"/>
      <c r="UH259" s="182"/>
      <c r="UI259" s="182"/>
      <c r="UJ259" s="182"/>
      <c r="UK259" s="182"/>
      <c r="UL259" s="182"/>
      <c r="UM259" s="182"/>
      <c r="UN259" s="182"/>
      <c r="UO259" s="182"/>
      <c r="UP259" s="182"/>
      <c r="UQ259" s="182"/>
      <c r="UR259" s="182"/>
      <c r="US259" s="182"/>
      <c r="UT259" s="182"/>
      <c r="UU259" s="182"/>
      <c r="UV259" s="182"/>
      <c r="UW259" s="182"/>
      <c r="UX259" s="182"/>
      <c r="UY259" s="182"/>
      <c r="UZ259" s="182"/>
      <c r="VA259" s="182"/>
      <c r="VB259" s="182"/>
      <c r="VC259" s="182"/>
      <c r="VD259" s="182"/>
      <c r="VE259" s="182"/>
      <c r="VF259" s="182"/>
      <c r="VG259" s="182"/>
      <c r="VH259" s="182"/>
      <c r="VI259" s="182"/>
      <c r="VJ259" s="182"/>
      <c r="VK259" s="182"/>
      <c r="VL259" s="182"/>
      <c r="VM259" s="182"/>
      <c r="VN259" s="182"/>
      <c r="VO259" s="182"/>
      <c r="VP259" s="182"/>
      <c r="VQ259" s="182"/>
      <c r="VR259" s="182"/>
      <c r="VS259" s="182"/>
      <c r="VT259" s="182"/>
      <c r="VU259" s="182"/>
      <c r="VV259" s="182"/>
      <c r="VW259" s="182"/>
      <c r="VX259" s="182"/>
      <c r="VY259" s="182"/>
      <c r="VZ259" s="182"/>
      <c r="WA259" s="182"/>
      <c r="WB259" s="182"/>
      <c r="WC259" s="182"/>
      <c r="WD259" s="182"/>
      <c r="WE259" s="182"/>
      <c r="WF259" s="182"/>
      <c r="WG259" s="182"/>
      <c r="WH259" s="182"/>
      <c r="WI259" s="182"/>
      <c r="WJ259" s="182"/>
      <c r="WK259" s="182"/>
      <c r="WL259" s="182"/>
      <c r="WM259" s="182"/>
      <c r="WN259" s="182"/>
      <c r="WO259" s="182"/>
      <c r="WP259" s="182"/>
      <c r="WQ259" s="182"/>
      <c r="WR259" s="182"/>
      <c r="WS259" s="182"/>
      <c r="WT259" s="182"/>
      <c r="WU259" s="182"/>
      <c r="WV259" s="182"/>
      <c r="WW259" s="182"/>
      <c r="WX259" s="182"/>
      <c r="WY259" s="182"/>
      <c r="WZ259" s="182"/>
      <c r="XA259" s="182"/>
      <c r="XB259" s="182"/>
      <c r="XC259" s="182"/>
      <c r="XD259" s="182"/>
      <c r="XE259" s="182"/>
      <c r="XF259" s="182"/>
      <c r="XG259" s="182"/>
      <c r="XH259" s="182"/>
      <c r="XI259" s="182"/>
      <c r="XJ259" s="182"/>
      <c r="XK259" s="182"/>
      <c r="XL259" s="182"/>
      <c r="XM259" s="182"/>
      <c r="XN259" s="182"/>
      <c r="XO259" s="182"/>
      <c r="XP259" s="182"/>
      <c r="XQ259" s="182"/>
      <c r="XR259" s="182"/>
      <c r="XS259" s="182"/>
      <c r="XT259" s="182"/>
      <c r="XU259" s="182"/>
      <c r="XV259" s="182"/>
      <c r="XW259" s="182"/>
      <c r="XX259" s="182"/>
      <c r="XY259" s="182"/>
      <c r="XZ259" s="182"/>
      <c r="YA259" s="182"/>
      <c r="YB259" s="182"/>
      <c r="YC259" s="182"/>
      <c r="YD259" s="182"/>
      <c r="YE259" s="182"/>
      <c r="YF259" s="182"/>
      <c r="YG259" s="182"/>
      <c r="YH259" s="182"/>
      <c r="YI259" s="182"/>
      <c r="YJ259" s="182"/>
      <c r="YK259" s="182"/>
      <c r="YL259" s="182"/>
      <c r="YM259" s="182"/>
      <c r="YN259" s="182"/>
      <c r="YO259" s="182"/>
      <c r="YP259" s="182"/>
      <c r="YQ259" s="182"/>
      <c r="YR259" s="182"/>
      <c r="YS259" s="182"/>
      <c r="YT259" s="182"/>
      <c r="YU259" s="182"/>
      <c r="YV259" s="182"/>
      <c r="YW259" s="182"/>
      <c r="YX259" s="182"/>
      <c r="YY259" s="182"/>
      <c r="YZ259" s="182"/>
      <c r="ZA259" s="182"/>
      <c r="ZB259" s="182"/>
      <c r="ZC259" s="182"/>
      <c r="ZD259" s="182"/>
      <c r="ZE259" s="182"/>
      <c r="ZF259" s="182"/>
      <c r="ZG259" s="182"/>
      <c r="ZH259" s="182"/>
      <c r="ZI259" s="182"/>
      <c r="ZJ259" s="182"/>
      <c r="ZK259" s="182"/>
      <c r="ZL259" s="182"/>
      <c r="ZM259" s="182"/>
      <c r="ZN259" s="182"/>
      <c r="ZO259" s="182"/>
      <c r="ZP259" s="182"/>
      <c r="ZQ259" s="182"/>
      <c r="ZR259" s="182"/>
      <c r="ZS259" s="182"/>
      <c r="ZT259" s="182"/>
      <c r="ZU259" s="182"/>
      <c r="ZV259" s="182"/>
      <c r="ZW259" s="182"/>
      <c r="ZX259" s="182"/>
      <c r="ZY259" s="182"/>
      <c r="ZZ259" s="182"/>
      <c r="AAA259" s="182"/>
      <c r="AAB259" s="182"/>
      <c r="AAC259" s="182"/>
      <c r="AAD259" s="182"/>
      <c r="AAE259" s="182"/>
      <c r="AAF259" s="182"/>
      <c r="AAG259" s="182"/>
      <c r="AAH259" s="182"/>
      <c r="AAI259" s="182"/>
      <c r="AAJ259" s="182"/>
      <c r="AAK259" s="182"/>
      <c r="AAL259" s="182"/>
      <c r="AAM259" s="182"/>
      <c r="AAN259" s="182"/>
      <c r="AAO259" s="182"/>
      <c r="AAP259" s="182"/>
      <c r="AAQ259" s="182"/>
      <c r="AAR259" s="182"/>
      <c r="AAS259" s="182"/>
      <c r="AAT259" s="182"/>
      <c r="AAU259" s="182"/>
      <c r="AAV259" s="182"/>
      <c r="AAW259" s="182"/>
      <c r="AAX259" s="182"/>
      <c r="AAY259" s="182"/>
      <c r="AAZ259" s="182"/>
      <c r="ABA259" s="182"/>
      <c r="ABB259" s="182"/>
      <c r="ABC259" s="182"/>
      <c r="ABD259" s="182"/>
      <c r="ABE259" s="182"/>
      <c r="ABF259" s="182"/>
      <c r="ABG259" s="182"/>
      <c r="ABH259" s="182"/>
      <c r="ABI259" s="182"/>
      <c r="ABJ259" s="182"/>
      <c r="ABK259" s="182"/>
      <c r="ABL259" s="182"/>
      <c r="ABM259" s="182"/>
      <c r="ABN259" s="182"/>
      <c r="ABO259" s="182"/>
      <c r="ABP259" s="182"/>
      <c r="ABQ259" s="182"/>
      <c r="ABR259" s="182"/>
      <c r="ABS259" s="182"/>
      <c r="ABT259" s="182"/>
      <c r="ABU259" s="182"/>
      <c r="ABV259" s="182"/>
      <c r="ABW259" s="182"/>
      <c r="ABX259" s="182"/>
      <c r="ABY259" s="182"/>
      <c r="ABZ259" s="182"/>
      <c r="ACA259" s="182"/>
      <c r="ACB259" s="182"/>
      <c r="ACC259" s="182"/>
      <c r="ACD259" s="182"/>
      <c r="ACE259" s="182"/>
      <c r="ACF259" s="182"/>
      <c r="ACG259" s="182"/>
      <c r="ACH259" s="182"/>
      <c r="ACI259" s="182"/>
      <c r="ACJ259" s="182"/>
      <c r="ACK259" s="182"/>
      <c r="ACL259" s="182"/>
      <c r="ACM259" s="182"/>
      <c r="ACN259" s="182"/>
      <c r="ACO259" s="182"/>
      <c r="ACP259" s="182"/>
      <c r="ACQ259" s="182"/>
      <c r="ACR259" s="182"/>
      <c r="ACS259" s="182"/>
      <c r="ACT259" s="182"/>
      <c r="ACU259" s="182"/>
      <c r="ACV259" s="182"/>
      <c r="ACW259" s="182"/>
      <c r="ACX259" s="182"/>
      <c r="ACY259" s="182"/>
      <c r="ACZ259" s="182"/>
      <c r="ADA259" s="182"/>
      <c r="ADB259" s="182"/>
      <c r="ADC259" s="182"/>
      <c r="ADD259" s="182"/>
      <c r="ADE259" s="182"/>
      <c r="ADF259" s="182"/>
      <c r="ADG259" s="182"/>
      <c r="ADH259" s="182"/>
      <c r="ADI259" s="182"/>
      <c r="ADJ259" s="182"/>
      <c r="ADK259" s="182"/>
      <c r="ADL259" s="182"/>
      <c r="ADM259" s="182"/>
      <c r="ADN259" s="182"/>
      <c r="ADO259" s="182"/>
      <c r="ADP259" s="182"/>
      <c r="ADQ259" s="182"/>
      <c r="ADR259" s="182"/>
      <c r="ADS259" s="182"/>
      <c r="ADT259" s="182"/>
      <c r="ADU259" s="182"/>
      <c r="ADV259" s="182"/>
      <c r="ADW259" s="182"/>
      <c r="ADX259" s="182"/>
      <c r="ADY259" s="182"/>
      <c r="ADZ259" s="182"/>
      <c r="AEA259" s="182"/>
      <c r="AEB259" s="182"/>
      <c r="AEC259" s="182"/>
      <c r="AED259" s="182"/>
      <c r="AEE259" s="182"/>
      <c r="AEF259" s="182"/>
      <c r="AEG259" s="182"/>
      <c r="AEH259" s="182"/>
      <c r="AEI259" s="182"/>
      <c r="AEJ259" s="182"/>
      <c r="AEK259" s="182"/>
      <c r="AEL259" s="182"/>
      <c r="AEM259" s="182"/>
      <c r="AEN259" s="182"/>
      <c r="AEO259" s="182"/>
      <c r="AEP259" s="182"/>
      <c r="AEQ259" s="182"/>
      <c r="AER259" s="182"/>
      <c r="AES259" s="182"/>
      <c r="AET259" s="182"/>
      <c r="AEU259" s="182"/>
      <c r="AEV259" s="182"/>
      <c r="AEW259" s="182"/>
      <c r="AEX259" s="182"/>
      <c r="AEY259" s="182"/>
      <c r="AEZ259" s="182"/>
      <c r="AFA259" s="182"/>
      <c r="AFB259" s="182"/>
      <c r="AFC259" s="182"/>
      <c r="AFD259" s="182"/>
      <c r="AFE259" s="182"/>
      <c r="AFF259" s="182"/>
      <c r="AFG259" s="182"/>
      <c r="AFH259" s="182"/>
      <c r="AFI259" s="182"/>
      <c r="AFJ259" s="182"/>
      <c r="AFK259" s="182"/>
      <c r="AFL259" s="182"/>
      <c r="AFM259" s="182"/>
      <c r="AFN259" s="182"/>
      <c r="AFO259" s="182"/>
      <c r="AFP259" s="182"/>
      <c r="AFQ259" s="182"/>
      <c r="AFR259" s="182"/>
      <c r="AFS259" s="182"/>
      <c r="AFT259" s="182"/>
      <c r="AFU259" s="182"/>
      <c r="AFV259" s="182"/>
      <c r="AFW259" s="182"/>
      <c r="AFX259" s="182"/>
      <c r="AFY259" s="182"/>
      <c r="AFZ259" s="182"/>
      <c r="AGA259" s="182"/>
      <c r="AGB259" s="182"/>
      <c r="AGC259" s="182"/>
      <c r="AGD259" s="182"/>
      <c r="AGE259" s="182"/>
      <c r="AGF259" s="182"/>
      <c r="AGG259" s="182"/>
      <c r="AGH259" s="182"/>
      <c r="AGI259" s="182"/>
      <c r="AGJ259" s="182"/>
      <c r="AGK259" s="182"/>
      <c r="AGL259" s="182"/>
      <c r="AGM259" s="182"/>
      <c r="AGN259" s="182"/>
      <c r="AGO259" s="182"/>
      <c r="AGP259" s="182"/>
      <c r="AGQ259" s="182"/>
      <c r="AGR259" s="182"/>
      <c r="AGS259" s="182"/>
      <c r="AGT259" s="182"/>
      <c r="AGU259" s="182"/>
      <c r="AGV259" s="182"/>
      <c r="AGW259" s="182"/>
      <c r="AGX259" s="182"/>
      <c r="AGY259" s="182"/>
      <c r="AGZ259" s="182"/>
      <c r="AHA259" s="182"/>
      <c r="AHB259" s="182"/>
      <c r="AHC259" s="182"/>
      <c r="AHD259" s="182"/>
      <c r="AHE259" s="182"/>
      <c r="AHF259" s="182"/>
      <c r="AHG259" s="182"/>
      <c r="AHH259" s="182"/>
      <c r="AHI259" s="182"/>
      <c r="AHJ259" s="182"/>
      <c r="AHK259" s="182"/>
      <c r="AHL259" s="182"/>
      <c r="AHM259" s="182"/>
      <c r="AHN259" s="182"/>
      <c r="AHO259" s="182"/>
      <c r="AHP259" s="182"/>
      <c r="AHQ259" s="182"/>
      <c r="AHR259" s="182"/>
      <c r="AHS259" s="182"/>
      <c r="AHT259" s="182"/>
      <c r="AHU259" s="182"/>
      <c r="AHV259" s="182"/>
      <c r="AHW259" s="182"/>
      <c r="AHX259" s="182"/>
      <c r="AHY259" s="182"/>
      <c r="AHZ259" s="182"/>
      <c r="AIA259" s="182"/>
      <c r="AIB259" s="182"/>
      <c r="AIC259" s="182"/>
      <c r="AID259" s="182"/>
      <c r="AIE259" s="182"/>
      <c r="AIF259" s="182"/>
      <c r="AIG259" s="182"/>
      <c r="AIH259" s="182"/>
      <c r="AII259" s="182"/>
      <c r="AIJ259" s="182"/>
      <c r="AIK259" s="182"/>
      <c r="AIL259" s="182"/>
      <c r="AIM259" s="182"/>
      <c r="AIN259" s="182"/>
      <c r="AIO259" s="182"/>
      <c r="AIP259" s="182"/>
      <c r="AIQ259" s="182"/>
      <c r="AIR259" s="182"/>
      <c r="AIS259" s="182"/>
      <c r="AIT259" s="182"/>
      <c r="AIU259" s="182"/>
      <c r="AIV259" s="182"/>
      <c r="AIW259" s="182"/>
      <c r="AIX259" s="182"/>
      <c r="AIY259" s="182"/>
      <c r="AIZ259" s="182"/>
      <c r="AJA259" s="182"/>
      <c r="AJB259" s="182"/>
      <c r="AJC259" s="182"/>
      <c r="AJD259" s="182"/>
      <c r="AJE259" s="182"/>
      <c r="AJF259" s="182"/>
      <c r="AJG259" s="182"/>
      <c r="AJH259" s="182"/>
      <c r="AJI259" s="182"/>
      <c r="AJJ259" s="182"/>
      <c r="AJK259" s="182"/>
      <c r="AJL259" s="182"/>
      <c r="AJM259" s="182"/>
      <c r="AJN259" s="182"/>
      <c r="AJO259" s="182"/>
      <c r="AJP259" s="182"/>
      <c r="AJQ259" s="182"/>
      <c r="AJR259" s="182"/>
      <c r="AJS259" s="182"/>
      <c r="AJT259" s="182"/>
      <c r="AJU259" s="182"/>
      <c r="AJV259" s="182"/>
      <c r="AJW259" s="182"/>
      <c r="AJX259" s="182"/>
      <c r="AJY259" s="182"/>
      <c r="AJZ259" s="182"/>
      <c r="AKA259" s="182"/>
      <c r="AKB259" s="182"/>
      <c r="AKC259" s="182"/>
      <c r="AKD259" s="182"/>
      <c r="AKE259" s="182"/>
      <c r="AKF259" s="182"/>
      <c r="AKG259" s="182"/>
      <c r="AKH259" s="182"/>
      <c r="AKI259" s="182"/>
      <c r="AKJ259" s="182"/>
      <c r="AKK259" s="182"/>
      <c r="AKL259" s="182"/>
      <c r="AKM259" s="182"/>
      <c r="AKN259" s="182"/>
      <c r="AKO259" s="182"/>
      <c r="AKP259" s="182"/>
      <c r="AKQ259" s="182"/>
      <c r="AKR259" s="182"/>
      <c r="AKS259" s="182"/>
      <c r="AKT259" s="182"/>
      <c r="AKU259" s="182"/>
      <c r="AKV259" s="182"/>
      <c r="AKW259" s="182"/>
      <c r="AKX259" s="182"/>
      <c r="AKY259" s="182"/>
    </row>
    <row r="260" spans="1:987" s="198" customFormat="1" ht="12.75">
      <c r="A260" s="367" t="s">
        <v>202</v>
      </c>
      <c r="B260" s="368"/>
      <c r="C260" s="368"/>
      <c r="D260" s="368"/>
      <c r="E260" s="368"/>
      <c r="F260" s="369"/>
    </row>
    <row r="261" spans="1:987" s="221" customFormat="1" ht="12.75">
      <c r="A261" s="217" t="s">
        <v>170</v>
      </c>
      <c r="B261" s="218"/>
      <c r="C261" s="218"/>
      <c r="D261" s="218"/>
      <c r="E261" s="219"/>
      <c r="F261" s="220"/>
    </row>
    <row r="262" spans="1:987" s="98" customFormat="1" ht="25.5">
      <c r="A262" s="229">
        <v>1.1000000000000001</v>
      </c>
      <c r="B262" s="100" t="s">
        <v>281</v>
      </c>
      <c r="C262" s="99" t="s">
        <v>8</v>
      </c>
      <c r="D262" s="310">
        <v>1</v>
      </c>
      <c r="E262" s="75"/>
      <c r="F262" s="153">
        <f t="shared" ref="F262:F287" si="21">ROUND(D262*E262,2)</f>
        <v>0</v>
      </c>
    </row>
    <row r="263" spans="1:987" s="97" customFormat="1" ht="25.5">
      <c r="A263" s="229">
        <v>1.2000000000000002</v>
      </c>
      <c r="B263" s="101" t="s">
        <v>282</v>
      </c>
      <c r="C263" s="99" t="s">
        <v>14</v>
      </c>
      <c r="D263" s="310">
        <v>1</v>
      </c>
      <c r="E263" s="111"/>
      <c r="F263" s="153">
        <f t="shared" si="21"/>
        <v>0</v>
      </c>
    </row>
    <row r="264" spans="1:987" s="97" customFormat="1" ht="12.75">
      <c r="A264" s="229">
        <v>1.3000000000000003</v>
      </c>
      <c r="B264" s="101" t="s">
        <v>283</v>
      </c>
      <c r="C264" s="99" t="s">
        <v>14</v>
      </c>
      <c r="D264" s="310">
        <v>1</v>
      </c>
      <c r="E264" s="107"/>
      <c r="F264" s="153">
        <f t="shared" si="21"/>
        <v>0</v>
      </c>
    </row>
    <row r="265" spans="1:987" s="98" customFormat="1" ht="12.75">
      <c r="A265" s="229">
        <v>1.4000000000000004</v>
      </c>
      <c r="B265" s="100" t="s">
        <v>284</v>
      </c>
      <c r="C265" s="99" t="s">
        <v>96</v>
      </c>
      <c r="D265" s="310">
        <v>3</v>
      </c>
      <c r="E265" s="107"/>
      <c r="F265" s="153">
        <f t="shared" si="21"/>
        <v>0</v>
      </c>
    </row>
    <row r="266" spans="1:987" s="98" customFormat="1" ht="12.75">
      <c r="A266" s="229">
        <v>1.5000000000000004</v>
      </c>
      <c r="B266" s="100" t="s">
        <v>285</v>
      </c>
      <c r="C266" s="99" t="s">
        <v>8</v>
      </c>
      <c r="D266" s="310">
        <v>1</v>
      </c>
      <c r="E266" s="107"/>
      <c r="F266" s="153">
        <f t="shared" si="21"/>
        <v>0</v>
      </c>
    </row>
    <row r="267" spans="1:987" s="98" customFormat="1" ht="25.5">
      <c r="A267" s="229">
        <v>1.6000000000000005</v>
      </c>
      <c r="B267" s="100" t="s">
        <v>286</v>
      </c>
      <c r="C267" s="99" t="s">
        <v>8</v>
      </c>
      <c r="D267" s="310">
        <v>2</v>
      </c>
      <c r="E267" s="107"/>
      <c r="F267" s="153">
        <f t="shared" si="21"/>
        <v>0</v>
      </c>
    </row>
    <row r="268" spans="1:987" s="98" customFormat="1" ht="25.5">
      <c r="A268" s="229">
        <v>1.7000000000000006</v>
      </c>
      <c r="B268" s="100" t="s">
        <v>287</v>
      </c>
      <c r="C268" s="99" t="s">
        <v>8</v>
      </c>
      <c r="D268" s="310">
        <v>1</v>
      </c>
      <c r="E268" s="107"/>
      <c r="F268" s="153">
        <f t="shared" si="21"/>
        <v>0</v>
      </c>
    </row>
    <row r="269" spans="1:987" s="98" customFormat="1" ht="25.5">
      <c r="A269" s="229">
        <v>1.8000000000000007</v>
      </c>
      <c r="B269" s="100" t="s">
        <v>288</v>
      </c>
      <c r="C269" s="99" t="s">
        <v>8</v>
      </c>
      <c r="D269" s="310">
        <v>1</v>
      </c>
      <c r="E269" s="107"/>
      <c r="F269" s="153">
        <f t="shared" si="21"/>
        <v>0</v>
      </c>
    </row>
    <row r="270" spans="1:987" s="98" customFormat="1" ht="25.5">
      <c r="A270" s="229">
        <v>1.9000000000000008</v>
      </c>
      <c r="B270" s="100" t="s">
        <v>289</v>
      </c>
      <c r="C270" s="99" t="s">
        <v>8</v>
      </c>
      <c r="D270" s="310">
        <v>1</v>
      </c>
      <c r="E270" s="107"/>
      <c r="F270" s="153">
        <f t="shared" si="21"/>
        <v>0</v>
      </c>
    </row>
    <row r="271" spans="1:987" s="97" customFormat="1" ht="25.5">
      <c r="A271" s="230">
        <v>1.1000000000000001</v>
      </c>
      <c r="B271" s="101" t="s">
        <v>290</v>
      </c>
      <c r="C271" s="99" t="s">
        <v>14</v>
      </c>
      <c r="D271" s="310">
        <v>1</v>
      </c>
      <c r="E271" s="107"/>
      <c r="F271" s="153">
        <f t="shared" si="21"/>
        <v>0</v>
      </c>
    </row>
    <row r="272" spans="1:987" s="97" customFormat="1" ht="20.25" customHeight="1">
      <c r="A272" s="229">
        <v>1.1100000000000001</v>
      </c>
      <c r="B272" s="101" t="s">
        <v>291</v>
      </c>
      <c r="C272" s="99" t="s">
        <v>14</v>
      </c>
      <c r="D272" s="310">
        <v>8</v>
      </c>
      <c r="E272" s="107"/>
      <c r="F272" s="115">
        <f t="shared" si="21"/>
        <v>0</v>
      </c>
    </row>
    <row r="273" spans="1:6" s="97" customFormat="1" ht="20.25" customHeight="1">
      <c r="A273" s="229">
        <v>1.1200000000000001</v>
      </c>
      <c r="B273" s="101" t="s">
        <v>292</v>
      </c>
      <c r="C273" s="99" t="s">
        <v>14</v>
      </c>
      <c r="D273" s="310">
        <v>8</v>
      </c>
      <c r="E273" s="107"/>
      <c r="F273" s="115">
        <f t="shared" si="21"/>
        <v>0</v>
      </c>
    </row>
    <row r="274" spans="1:6" s="97" customFormat="1" ht="20.25" customHeight="1">
      <c r="A274" s="229">
        <v>1.1300000000000001</v>
      </c>
      <c r="B274" s="101" t="s">
        <v>293</v>
      </c>
      <c r="C274" s="99" t="s">
        <v>14</v>
      </c>
      <c r="D274" s="310">
        <v>2</v>
      </c>
      <c r="E274" s="107"/>
      <c r="F274" s="115">
        <f t="shared" si="21"/>
        <v>0</v>
      </c>
    </row>
    <row r="275" spans="1:6" s="97" customFormat="1" ht="20.25" customHeight="1">
      <c r="A275" s="229">
        <v>1.1400000000000001</v>
      </c>
      <c r="B275" s="101" t="s">
        <v>294</v>
      </c>
      <c r="C275" s="99" t="s">
        <v>14</v>
      </c>
      <c r="D275" s="310">
        <v>2</v>
      </c>
      <c r="E275" s="107"/>
      <c r="F275" s="115">
        <f t="shared" si="21"/>
        <v>0</v>
      </c>
    </row>
    <row r="276" spans="1:6" s="97" customFormat="1" ht="20.25" customHeight="1">
      <c r="A276" s="229">
        <v>1.1500000000000001</v>
      </c>
      <c r="B276" s="101" t="s">
        <v>295</v>
      </c>
      <c r="C276" s="99" t="s">
        <v>14</v>
      </c>
      <c r="D276" s="310">
        <v>1</v>
      </c>
      <c r="E276" s="107"/>
      <c r="F276" s="115">
        <f t="shared" si="21"/>
        <v>0</v>
      </c>
    </row>
    <row r="277" spans="1:6" s="97" customFormat="1" ht="20.25" customHeight="1">
      <c r="A277" s="229">
        <v>1.1600000000000001</v>
      </c>
      <c r="B277" s="101" t="s">
        <v>296</v>
      </c>
      <c r="C277" s="99" t="s">
        <v>14</v>
      </c>
      <c r="D277" s="310">
        <v>1</v>
      </c>
      <c r="E277" s="107"/>
      <c r="F277" s="115">
        <f t="shared" si="21"/>
        <v>0</v>
      </c>
    </row>
    <row r="278" spans="1:6" s="97" customFormat="1" ht="20.25" customHeight="1">
      <c r="A278" s="229">
        <v>1.1700000000000002</v>
      </c>
      <c r="B278" s="101" t="s">
        <v>297</v>
      </c>
      <c r="C278" s="99" t="s">
        <v>14</v>
      </c>
      <c r="D278" s="310">
        <v>4</v>
      </c>
      <c r="E278" s="107"/>
      <c r="F278" s="115">
        <f t="shared" si="21"/>
        <v>0</v>
      </c>
    </row>
    <row r="279" spans="1:6" s="97" customFormat="1" ht="20.25" customHeight="1">
      <c r="A279" s="229">
        <v>1.1800000000000002</v>
      </c>
      <c r="B279" s="101" t="s">
        <v>298</v>
      </c>
      <c r="C279" s="99" t="s">
        <v>14</v>
      </c>
      <c r="D279" s="310">
        <v>4</v>
      </c>
      <c r="E279" s="107"/>
      <c r="F279" s="115">
        <f t="shared" si="21"/>
        <v>0</v>
      </c>
    </row>
    <row r="280" spans="1:6" s="97" customFormat="1" ht="20.25" customHeight="1">
      <c r="A280" s="229">
        <v>1.1900000000000002</v>
      </c>
      <c r="B280" s="101" t="s">
        <v>299</v>
      </c>
      <c r="C280" s="99" t="s">
        <v>14</v>
      </c>
      <c r="D280" s="310">
        <v>2</v>
      </c>
      <c r="E280" s="107"/>
      <c r="F280" s="115">
        <f t="shared" si="21"/>
        <v>0</v>
      </c>
    </row>
    <row r="281" spans="1:6" s="97" customFormat="1" ht="20.25" customHeight="1">
      <c r="A281" s="230">
        <v>1.2000000000000002</v>
      </c>
      <c r="B281" s="101" t="s">
        <v>300</v>
      </c>
      <c r="C281" s="99" t="s">
        <v>14</v>
      </c>
      <c r="D281" s="310">
        <v>2</v>
      </c>
      <c r="E281" s="107"/>
      <c r="F281" s="115">
        <f t="shared" si="21"/>
        <v>0</v>
      </c>
    </row>
    <row r="282" spans="1:6" s="97" customFormat="1" ht="20.25" customHeight="1">
      <c r="A282" s="229">
        <v>1.2100000000000002</v>
      </c>
      <c r="B282" s="101" t="s">
        <v>301</v>
      </c>
      <c r="C282" s="99" t="s">
        <v>14</v>
      </c>
      <c r="D282" s="310">
        <v>10</v>
      </c>
      <c r="E282" s="107"/>
      <c r="F282" s="115">
        <f t="shared" si="21"/>
        <v>0</v>
      </c>
    </row>
    <row r="283" spans="1:6" s="97" customFormat="1" ht="25.5">
      <c r="A283" s="229">
        <v>1.22</v>
      </c>
      <c r="B283" s="101" t="s">
        <v>171</v>
      </c>
      <c r="C283" s="99" t="s">
        <v>14</v>
      </c>
      <c r="D283" s="310">
        <v>1</v>
      </c>
      <c r="E283" s="107"/>
      <c r="F283" s="115">
        <f t="shared" si="21"/>
        <v>0</v>
      </c>
    </row>
    <row r="284" spans="1:6" s="98" customFormat="1" ht="25.5">
      <c r="A284" s="229">
        <v>1.23</v>
      </c>
      <c r="B284" s="100" t="s">
        <v>302</v>
      </c>
      <c r="C284" s="99" t="s">
        <v>8</v>
      </c>
      <c r="D284" s="310">
        <v>1</v>
      </c>
      <c r="E284" s="107"/>
      <c r="F284" s="153">
        <f t="shared" si="21"/>
        <v>0</v>
      </c>
    </row>
    <row r="285" spans="1:6" s="98" customFormat="1" ht="18" customHeight="1">
      <c r="A285" s="229">
        <v>1.24</v>
      </c>
      <c r="B285" s="100" t="s">
        <v>172</v>
      </c>
      <c r="C285" s="99" t="s">
        <v>173</v>
      </c>
      <c r="D285" s="312">
        <v>0.35</v>
      </c>
      <c r="E285" s="107"/>
      <c r="F285" s="153">
        <f t="shared" si="21"/>
        <v>0</v>
      </c>
    </row>
    <row r="286" spans="1:6" s="97" customFormat="1" ht="18" customHeight="1">
      <c r="A286" s="229">
        <v>1.25</v>
      </c>
      <c r="B286" s="101" t="s">
        <v>174</v>
      </c>
      <c r="C286" s="99" t="s">
        <v>14</v>
      </c>
      <c r="D286" s="310">
        <v>1</v>
      </c>
      <c r="E286" s="107"/>
      <c r="F286" s="153">
        <f t="shared" si="21"/>
        <v>0</v>
      </c>
    </row>
    <row r="287" spans="1:6" s="103" customFormat="1" ht="18" customHeight="1">
      <c r="A287" s="229">
        <v>1.26</v>
      </c>
      <c r="B287" s="253" t="s">
        <v>175</v>
      </c>
      <c r="C287" s="99" t="s">
        <v>14</v>
      </c>
      <c r="D287" s="310">
        <v>1</v>
      </c>
      <c r="E287" s="107"/>
      <c r="F287" s="153">
        <f t="shared" si="21"/>
        <v>0</v>
      </c>
    </row>
    <row r="288" spans="1:6" s="221" customFormat="1" ht="18" customHeight="1">
      <c r="A288" s="217" t="s">
        <v>176</v>
      </c>
      <c r="B288" s="222"/>
      <c r="C288" s="223"/>
      <c r="D288" s="313"/>
      <c r="E288" s="224"/>
      <c r="F288" s="225"/>
    </row>
    <row r="289" spans="1:987" s="97" customFormat="1" ht="27" customHeight="1">
      <c r="A289" s="229">
        <v>2.1</v>
      </c>
      <c r="B289" s="100" t="s">
        <v>303</v>
      </c>
      <c r="C289" s="102" t="s">
        <v>177</v>
      </c>
      <c r="D289" s="310">
        <f>1676-32</f>
        <v>1644</v>
      </c>
      <c r="E289" s="107"/>
      <c r="F289" s="153">
        <f t="shared" ref="F289:F295" si="22">ROUND(D289*E289,2)</f>
        <v>0</v>
      </c>
    </row>
    <row r="290" spans="1:987" s="97" customFormat="1" ht="27" customHeight="1">
      <c r="A290" s="229">
        <v>2.2000000000000002</v>
      </c>
      <c r="B290" s="100" t="s">
        <v>304</v>
      </c>
      <c r="C290" s="99" t="s">
        <v>8</v>
      </c>
      <c r="D290" s="310">
        <f>32*2</f>
        <v>64</v>
      </c>
      <c r="E290" s="107"/>
      <c r="F290" s="153">
        <f t="shared" si="22"/>
        <v>0</v>
      </c>
    </row>
    <row r="291" spans="1:987" s="97" customFormat="1" ht="27" customHeight="1">
      <c r="A291" s="229">
        <v>2.2999999999999998</v>
      </c>
      <c r="B291" s="100" t="s">
        <v>305</v>
      </c>
      <c r="C291" s="99" t="s">
        <v>8</v>
      </c>
      <c r="D291" s="310">
        <f>143-3</f>
        <v>140</v>
      </c>
      <c r="E291" s="110"/>
      <c r="F291" s="153">
        <f t="shared" si="22"/>
        <v>0</v>
      </c>
    </row>
    <row r="292" spans="1:987" s="97" customFormat="1" ht="27" customHeight="1">
      <c r="A292" s="229">
        <v>2.4</v>
      </c>
      <c r="B292" s="100" t="s">
        <v>306</v>
      </c>
      <c r="C292" s="99" t="s">
        <v>8</v>
      </c>
      <c r="D292" s="310">
        <f>D291</f>
        <v>140</v>
      </c>
      <c r="E292" s="110"/>
      <c r="F292" s="153">
        <f t="shared" si="22"/>
        <v>0</v>
      </c>
    </row>
    <row r="293" spans="1:987" s="97" customFormat="1" ht="27" customHeight="1">
      <c r="A293" s="229">
        <v>2.5</v>
      </c>
      <c r="B293" s="100" t="s">
        <v>307</v>
      </c>
      <c r="C293" s="99" t="s">
        <v>8</v>
      </c>
      <c r="D293" s="310">
        <f>D292</f>
        <v>140</v>
      </c>
      <c r="E293" s="110"/>
      <c r="F293" s="153">
        <f t="shared" si="22"/>
        <v>0</v>
      </c>
    </row>
    <row r="294" spans="1:987" s="97" customFormat="1" ht="27" customHeight="1">
      <c r="A294" s="229">
        <v>2.6</v>
      </c>
      <c r="B294" s="100" t="s">
        <v>193</v>
      </c>
      <c r="C294" s="99" t="s">
        <v>8</v>
      </c>
      <c r="D294" s="310">
        <v>140</v>
      </c>
      <c r="E294" s="110"/>
      <c r="F294" s="153">
        <f t="shared" si="22"/>
        <v>0</v>
      </c>
    </row>
    <row r="295" spans="1:987" s="97" customFormat="1" ht="27" customHeight="1" thickBot="1">
      <c r="A295" s="229">
        <v>2.7</v>
      </c>
      <c r="B295" s="100" t="s">
        <v>194</v>
      </c>
      <c r="C295" s="99" t="s">
        <v>8</v>
      </c>
      <c r="D295" s="310">
        <v>140</v>
      </c>
      <c r="E295" s="110"/>
      <c r="F295" s="153">
        <f t="shared" si="22"/>
        <v>0</v>
      </c>
    </row>
    <row r="296" spans="1:987" s="183" customFormat="1" ht="15.75" thickBot="1">
      <c r="A296" s="199" t="s">
        <v>320</v>
      </c>
      <c r="B296" s="200"/>
      <c r="C296" s="200"/>
      <c r="D296" s="201"/>
      <c r="E296" s="349"/>
      <c r="F296" s="150">
        <f>SUM(F262:F295)</f>
        <v>0</v>
      </c>
      <c r="G296" s="182"/>
      <c r="H296" s="182"/>
      <c r="I296" s="182"/>
      <c r="J296" s="182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Z296" s="182"/>
      <c r="AA296" s="182"/>
      <c r="AB296" s="182"/>
      <c r="AC296" s="182"/>
      <c r="AD296" s="182"/>
      <c r="AE296" s="182"/>
      <c r="AF296" s="182"/>
      <c r="AG296" s="182"/>
      <c r="AH296" s="182"/>
      <c r="AI296" s="182"/>
      <c r="AJ296" s="182"/>
      <c r="AK296" s="182"/>
      <c r="AL296" s="182"/>
      <c r="AM296" s="182"/>
      <c r="AN296" s="182"/>
      <c r="AO296" s="182"/>
      <c r="AP296" s="182"/>
      <c r="AQ296" s="182"/>
      <c r="AR296" s="182"/>
      <c r="AS296" s="182"/>
      <c r="AT296" s="182"/>
      <c r="AU296" s="182"/>
      <c r="AV296" s="182"/>
      <c r="AW296" s="182"/>
      <c r="AX296" s="182"/>
      <c r="AY296" s="182"/>
      <c r="AZ296" s="182"/>
      <c r="BA296" s="182"/>
      <c r="BB296" s="182"/>
      <c r="BC296" s="182"/>
      <c r="BD296" s="182"/>
      <c r="BE296" s="182"/>
      <c r="BF296" s="182"/>
      <c r="BG296" s="182"/>
      <c r="BH296" s="182"/>
      <c r="BI296" s="182"/>
      <c r="BJ296" s="182"/>
      <c r="BK296" s="182"/>
      <c r="BL296" s="182"/>
      <c r="BM296" s="182"/>
      <c r="BN296" s="182"/>
      <c r="BO296" s="182"/>
      <c r="BP296" s="182"/>
      <c r="BQ296" s="182"/>
      <c r="BR296" s="182"/>
      <c r="BS296" s="182"/>
      <c r="BT296" s="182"/>
      <c r="BU296" s="182"/>
      <c r="BV296" s="182"/>
      <c r="BW296" s="182"/>
      <c r="BX296" s="182"/>
      <c r="BY296" s="182"/>
      <c r="BZ296" s="182"/>
      <c r="CA296" s="182"/>
      <c r="CB296" s="182"/>
      <c r="CC296" s="182"/>
      <c r="CD296" s="182"/>
      <c r="CE296" s="182"/>
      <c r="CF296" s="182"/>
      <c r="CG296" s="182"/>
      <c r="CH296" s="182"/>
      <c r="CI296" s="182"/>
      <c r="CJ296" s="182"/>
      <c r="CK296" s="182"/>
      <c r="CL296" s="182"/>
      <c r="CM296" s="182"/>
      <c r="CN296" s="182"/>
      <c r="CO296" s="182"/>
      <c r="CP296" s="182"/>
      <c r="CQ296" s="182"/>
      <c r="CR296" s="182"/>
      <c r="CS296" s="182"/>
      <c r="CT296" s="182"/>
      <c r="CU296" s="182"/>
      <c r="CV296" s="182"/>
      <c r="CW296" s="182"/>
      <c r="CX296" s="182"/>
      <c r="CY296" s="182"/>
      <c r="CZ296" s="182"/>
      <c r="DA296" s="182"/>
      <c r="DB296" s="182"/>
      <c r="DC296" s="182"/>
      <c r="DD296" s="182"/>
      <c r="DE296" s="182"/>
      <c r="DF296" s="182"/>
      <c r="DG296" s="182"/>
      <c r="DH296" s="182"/>
      <c r="DI296" s="182"/>
      <c r="DJ296" s="182"/>
      <c r="DK296" s="182"/>
      <c r="DL296" s="182"/>
      <c r="DM296" s="182"/>
      <c r="DN296" s="182"/>
      <c r="DO296" s="182"/>
      <c r="DP296" s="182"/>
      <c r="DQ296" s="182"/>
      <c r="DR296" s="182"/>
      <c r="DS296" s="182"/>
      <c r="DT296" s="182"/>
      <c r="DU296" s="182"/>
      <c r="DV296" s="182"/>
      <c r="DW296" s="182"/>
      <c r="DX296" s="182"/>
      <c r="DY296" s="182"/>
      <c r="DZ296" s="182"/>
      <c r="EA296" s="182"/>
      <c r="EB296" s="182"/>
      <c r="EC296" s="182"/>
      <c r="ED296" s="182"/>
      <c r="EE296" s="182"/>
      <c r="EF296" s="182"/>
      <c r="EG296" s="182"/>
      <c r="EH296" s="182"/>
      <c r="EI296" s="182"/>
      <c r="EJ296" s="182"/>
      <c r="EK296" s="182"/>
      <c r="EL296" s="182"/>
      <c r="EM296" s="182"/>
      <c r="EN296" s="182"/>
      <c r="EO296" s="182"/>
      <c r="EP296" s="182"/>
      <c r="EQ296" s="182"/>
      <c r="ER296" s="182"/>
      <c r="ES296" s="182"/>
      <c r="ET296" s="182"/>
      <c r="EU296" s="182"/>
      <c r="EV296" s="182"/>
      <c r="EW296" s="182"/>
      <c r="EX296" s="182"/>
      <c r="EY296" s="182"/>
      <c r="EZ296" s="182"/>
      <c r="FA296" s="182"/>
      <c r="FB296" s="182"/>
      <c r="FC296" s="182"/>
      <c r="FD296" s="182"/>
      <c r="FE296" s="182"/>
      <c r="FF296" s="182"/>
      <c r="FG296" s="182"/>
      <c r="FH296" s="182"/>
      <c r="FI296" s="182"/>
      <c r="FJ296" s="182"/>
      <c r="FK296" s="182"/>
      <c r="FL296" s="182"/>
      <c r="FM296" s="182"/>
      <c r="FN296" s="182"/>
      <c r="FO296" s="182"/>
      <c r="FP296" s="182"/>
      <c r="FQ296" s="182"/>
      <c r="FR296" s="182"/>
      <c r="FS296" s="182"/>
      <c r="FT296" s="182"/>
      <c r="FU296" s="182"/>
      <c r="FV296" s="182"/>
      <c r="FW296" s="182"/>
      <c r="FX296" s="182"/>
      <c r="FY296" s="182"/>
      <c r="FZ296" s="182"/>
      <c r="GA296" s="182"/>
      <c r="GB296" s="182"/>
      <c r="GC296" s="182"/>
      <c r="GD296" s="182"/>
      <c r="GE296" s="182"/>
      <c r="GF296" s="182"/>
      <c r="GG296" s="182"/>
      <c r="GH296" s="182"/>
      <c r="GI296" s="182"/>
      <c r="GJ296" s="182"/>
      <c r="GK296" s="182"/>
      <c r="GL296" s="182"/>
      <c r="GM296" s="182"/>
      <c r="GN296" s="182"/>
      <c r="GO296" s="182"/>
      <c r="GP296" s="182"/>
      <c r="GQ296" s="182"/>
      <c r="GR296" s="182"/>
      <c r="GS296" s="182"/>
      <c r="GT296" s="182"/>
      <c r="GU296" s="182"/>
      <c r="GV296" s="182"/>
      <c r="GW296" s="182"/>
      <c r="GX296" s="182"/>
      <c r="GY296" s="182"/>
      <c r="GZ296" s="182"/>
      <c r="HA296" s="182"/>
      <c r="HB296" s="182"/>
      <c r="HC296" s="182"/>
      <c r="HD296" s="182"/>
      <c r="HE296" s="182"/>
      <c r="HF296" s="182"/>
      <c r="HG296" s="182"/>
      <c r="HH296" s="182"/>
      <c r="HI296" s="182"/>
      <c r="HJ296" s="182"/>
      <c r="HK296" s="182"/>
      <c r="HL296" s="182"/>
      <c r="HM296" s="182"/>
      <c r="HN296" s="182"/>
      <c r="HO296" s="182"/>
      <c r="HP296" s="182"/>
      <c r="HQ296" s="182"/>
      <c r="HR296" s="182"/>
      <c r="HS296" s="182"/>
      <c r="HT296" s="182"/>
      <c r="HU296" s="182"/>
      <c r="HV296" s="182"/>
      <c r="HW296" s="182"/>
      <c r="HX296" s="182"/>
      <c r="HY296" s="182"/>
      <c r="HZ296" s="182"/>
      <c r="IA296" s="182"/>
      <c r="IB296" s="182"/>
      <c r="IC296" s="182"/>
      <c r="ID296" s="182"/>
      <c r="IE296" s="182"/>
      <c r="IF296" s="182"/>
      <c r="IG296" s="182"/>
      <c r="IH296" s="182"/>
      <c r="II296" s="182"/>
      <c r="IJ296" s="182"/>
      <c r="IK296" s="182"/>
      <c r="IL296" s="182"/>
      <c r="IM296" s="182"/>
      <c r="IN296" s="182"/>
      <c r="IO296" s="182"/>
      <c r="IP296" s="182"/>
      <c r="IQ296" s="182"/>
      <c r="IR296" s="182"/>
      <c r="IS296" s="182"/>
      <c r="IT296" s="182"/>
      <c r="IU296" s="182"/>
      <c r="IV296" s="182"/>
      <c r="IW296" s="182"/>
      <c r="IX296" s="182"/>
      <c r="IY296" s="182"/>
      <c r="IZ296" s="182"/>
      <c r="JA296" s="182"/>
      <c r="JB296" s="182"/>
      <c r="JC296" s="182"/>
      <c r="JD296" s="182"/>
      <c r="JE296" s="182"/>
      <c r="JF296" s="182"/>
      <c r="JG296" s="182"/>
      <c r="JH296" s="182"/>
      <c r="JI296" s="182"/>
      <c r="JJ296" s="182"/>
      <c r="JK296" s="182"/>
      <c r="JL296" s="182"/>
      <c r="JM296" s="182"/>
      <c r="JN296" s="182"/>
      <c r="JO296" s="182"/>
      <c r="JP296" s="182"/>
      <c r="JQ296" s="182"/>
      <c r="JR296" s="182"/>
      <c r="JS296" s="182"/>
      <c r="JT296" s="182"/>
      <c r="JU296" s="182"/>
      <c r="JV296" s="182"/>
      <c r="JW296" s="182"/>
      <c r="JX296" s="182"/>
      <c r="JY296" s="182"/>
      <c r="JZ296" s="182"/>
      <c r="KA296" s="182"/>
      <c r="KB296" s="182"/>
      <c r="KC296" s="182"/>
      <c r="KD296" s="182"/>
      <c r="KE296" s="182"/>
      <c r="KF296" s="182"/>
      <c r="KG296" s="182"/>
      <c r="KH296" s="182"/>
      <c r="KI296" s="182"/>
      <c r="KJ296" s="182"/>
      <c r="KK296" s="182"/>
      <c r="KL296" s="182"/>
      <c r="KM296" s="182"/>
      <c r="KN296" s="182"/>
      <c r="KO296" s="182"/>
      <c r="KP296" s="182"/>
      <c r="KQ296" s="182"/>
      <c r="KR296" s="182"/>
      <c r="KS296" s="182"/>
      <c r="KT296" s="182"/>
      <c r="KU296" s="182"/>
      <c r="KV296" s="182"/>
      <c r="KW296" s="182"/>
      <c r="KX296" s="182"/>
      <c r="KY296" s="182"/>
      <c r="KZ296" s="182"/>
      <c r="LA296" s="182"/>
      <c r="LB296" s="182"/>
      <c r="LC296" s="182"/>
      <c r="LD296" s="182"/>
      <c r="LE296" s="182"/>
      <c r="LF296" s="182"/>
      <c r="LG296" s="182"/>
      <c r="LH296" s="182"/>
      <c r="LI296" s="182"/>
      <c r="LJ296" s="182"/>
      <c r="LK296" s="182"/>
      <c r="LL296" s="182"/>
      <c r="LM296" s="182"/>
      <c r="LN296" s="182"/>
      <c r="LO296" s="182"/>
      <c r="LP296" s="182"/>
      <c r="LQ296" s="182"/>
      <c r="LR296" s="182"/>
      <c r="LS296" s="182"/>
      <c r="LT296" s="182"/>
      <c r="LU296" s="182"/>
      <c r="LV296" s="182"/>
      <c r="LW296" s="182"/>
      <c r="LX296" s="182"/>
      <c r="LY296" s="182"/>
      <c r="LZ296" s="182"/>
      <c r="MA296" s="182"/>
      <c r="MB296" s="182"/>
      <c r="MC296" s="182"/>
      <c r="MD296" s="182"/>
      <c r="ME296" s="182"/>
      <c r="MF296" s="182"/>
      <c r="MG296" s="182"/>
      <c r="MH296" s="182"/>
      <c r="MI296" s="182"/>
      <c r="MJ296" s="182"/>
      <c r="MK296" s="182"/>
      <c r="ML296" s="182"/>
      <c r="MM296" s="182"/>
      <c r="MN296" s="182"/>
      <c r="MO296" s="182"/>
      <c r="MP296" s="182"/>
      <c r="MQ296" s="182"/>
      <c r="MR296" s="182"/>
      <c r="MS296" s="182"/>
      <c r="MT296" s="182"/>
      <c r="MU296" s="182"/>
      <c r="MV296" s="182"/>
      <c r="MW296" s="182"/>
      <c r="MX296" s="182"/>
      <c r="MY296" s="182"/>
      <c r="MZ296" s="182"/>
      <c r="NA296" s="182"/>
      <c r="NB296" s="182"/>
      <c r="NC296" s="182"/>
      <c r="ND296" s="182"/>
      <c r="NE296" s="182"/>
      <c r="NF296" s="182"/>
      <c r="NG296" s="182"/>
      <c r="NH296" s="182"/>
      <c r="NI296" s="182"/>
      <c r="NJ296" s="182"/>
      <c r="NK296" s="182"/>
      <c r="NL296" s="182"/>
      <c r="NM296" s="182"/>
      <c r="NN296" s="182"/>
      <c r="NO296" s="182"/>
      <c r="NP296" s="182"/>
      <c r="NQ296" s="182"/>
      <c r="NR296" s="182"/>
      <c r="NS296" s="182"/>
      <c r="NT296" s="182"/>
      <c r="NU296" s="182"/>
      <c r="NV296" s="182"/>
      <c r="NW296" s="182"/>
      <c r="NX296" s="182"/>
      <c r="NY296" s="182"/>
      <c r="NZ296" s="182"/>
      <c r="OA296" s="182"/>
      <c r="OB296" s="182"/>
      <c r="OC296" s="182"/>
      <c r="OD296" s="182"/>
      <c r="OE296" s="182"/>
      <c r="OF296" s="182"/>
      <c r="OG296" s="182"/>
      <c r="OH296" s="182"/>
      <c r="OI296" s="182"/>
      <c r="OJ296" s="182"/>
      <c r="OK296" s="182"/>
      <c r="OL296" s="182"/>
      <c r="OM296" s="182"/>
      <c r="ON296" s="182"/>
      <c r="OO296" s="182"/>
      <c r="OP296" s="182"/>
      <c r="OQ296" s="182"/>
      <c r="OR296" s="182"/>
      <c r="OS296" s="182"/>
      <c r="OT296" s="182"/>
      <c r="OU296" s="182"/>
      <c r="OV296" s="182"/>
      <c r="OW296" s="182"/>
      <c r="OX296" s="182"/>
      <c r="OY296" s="182"/>
      <c r="OZ296" s="182"/>
      <c r="PA296" s="182"/>
      <c r="PB296" s="182"/>
      <c r="PC296" s="182"/>
      <c r="PD296" s="182"/>
      <c r="PE296" s="182"/>
      <c r="PF296" s="182"/>
      <c r="PG296" s="182"/>
      <c r="PH296" s="182"/>
      <c r="PI296" s="182"/>
      <c r="PJ296" s="182"/>
      <c r="PK296" s="182"/>
      <c r="PL296" s="182"/>
      <c r="PM296" s="182"/>
      <c r="PN296" s="182"/>
      <c r="PO296" s="182"/>
      <c r="PP296" s="182"/>
      <c r="PQ296" s="182"/>
      <c r="PR296" s="182"/>
      <c r="PS296" s="182"/>
      <c r="PT296" s="182"/>
      <c r="PU296" s="182"/>
      <c r="PV296" s="182"/>
      <c r="PW296" s="182"/>
      <c r="PX296" s="182"/>
      <c r="PY296" s="182"/>
      <c r="PZ296" s="182"/>
      <c r="QA296" s="182"/>
      <c r="QB296" s="182"/>
      <c r="QC296" s="182"/>
      <c r="QD296" s="182"/>
      <c r="QE296" s="182"/>
      <c r="QF296" s="182"/>
      <c r="QG296" s="182"/>
      <c r="QH296" s="182"/>
      <c r="QI296" s="182"/>
      <c r="QJ296" s="182"/>
      <c r="QK296" s="182"/>
      <c r="QL296" s="182"/>
      <c r="QM296" s="182"/>
      <c r="QN296" s="182"/>
      <c r="QO296" s="182"/>
      <c r="QP296" s="182"/>
      <c r="QQ296" s="182"/>
      <c r="QR296" s="182"/>
      <c r="QS296" s="182"/>
      <c r="QT296" s="182"/>
      <c r="QU296" s="182"/>
      <c r="QV296" s="182"/>
      <c r="QW296" s="182"/>
      <c r="QX296" s="182"/>
      <c r="QY296" s="182"/>
      <c r="QZ296" s="182"/>
      <c r="RA296" s="182"/>
      <c r="RB296" s="182"/>
      <c r="RC296" s="182"/>
      <c r="RD296" s="182"/>
      <c r="RE296" s="182"/>
      <c r="RF296" s="182"/>
      <c r="RG296" s="182"/>
      <c r="RH296" s="182"/>
      <c r="RI296" s="182"/>
      <c r="RJ296" s="182"/>
      <c r="RK296" s="182"/>
      <c r="RL296" s="182"/>
      <c r="RM296" s="182"/>
      <c r="RN296" s="182"/>
      <c r="RO296" s="182"/>
      <c r="RP296" s="182"/>
      <c r="RQ296" s="182"/>
      <c r="RR296" s="182"/>
      <c r="RS296" s="182"/>
      <c r="RT296" s="182"/>
      <c r="RU296" s="182"/>
      <c r="RV296" s="182"/>
      <c r="RW296" s="182"/>
      <c r="RX296" s="182"/>
      <c r="RY296" s="182"/>
      <c r="RZ296" s="182"/>
      <c r="SA296" s="182"/>
      <c r="SB296" s="182"/>
      <c r="SC296" s="182"/>
      <c r="SD296" s="182"/>
      <c r="SE296" s="182"/>
      <c r="SF296" s="182"/>
      <c r="SG296" s="182"/>
      <c r="SH296" s="182"/>
      <c r="SI296" s="182"/>
      <c r="SJ296" s="182"/>
      <c r="SK296" s="182"/>
      <c r="SL296" s="182"/>
      <c r="SM296" s="182"/>
      <c r="SN296" s="182"/>
      <c r="SO296" s="182"/>
      <c r="SP296" s="182"/>
      <c r="SQ296" s="182"/>
      <c r="SR296" s="182"/>
      <c r="SS296" s="182"/>
      <c r="ST296" s="182"/>
      <c r="SU296" s="182"/>
      <c r="SV296" s="182"/>
      <c r="SW296" s="182"/>
      <c r="SX296" s="182"/>
      <c r="SY296" s="182"/>
      <c r="SZ296" s="182"/>
      <c r="TA296" s="182"/>
      <c r="TB296" s="182"/>
      <c r="TC296" s="182"/>
      <c r="TD296" s="182"/>
      <c r="TE296" s="182"/>
      <c r="TF296" s="182"/>
      <c r="TG296" s="182"/>
      <c r="TH296" s="182"/>
      <c r="TI296" s="182"/>
      <c r="TJ296" s="182"/>
      <c r="TK296" s="182"/>
      <c r="TL296" s="182"/>
      <c r="TM296" s="182"/>
      <c r="TN296" s="182"/>
      <c r="TO296" s="182"/>
      <c r="TP296" s="182"/>
      <c r="TQ296" s="182"/>
      <c r="TR296" s="182"/>
      <c r="TS296" s="182"/>
      <c r="TT296" s="182"/>
      <c r="TU296" s="182"/>
      <c r="TV296" s="182"/>
      <c r="TW296" s="182"/>
      <c r="TX296" s="182"/>
      <c r="TY296" s="182"/>
      <c r="TZ296" s="182"/>
      <c r="UA296" s="182"/>
      <c r="UB296" s="182"/>
      <c r="UC296" s="182"/>
      <c r="UD296" s="182"/>
      <c r="UE296" s="182"/>
      <c r="UF296" s="182"/>
      <c r="UG296" s="182"/>
      <c r="UH296" s="182"/>
      <c r="UI296" s="182"/>
      <c r="UJ296" s="182"/>
      <c r="UK296" s="182"/>
      <c r="UL296" s="182"/>
      <c r="UM296" s="182"/>
      <c r="UN296" s="182"/>
      <c r="UO296" s="182"/>
      <c r="UP296" s="182"/>
      <c r="UQ296" s="182"/>
      <c r="UR296" s="182"/>
      <c r="US296" s="182"/>
      <c r="UT296" s="182"/>
      <c r="UU296" s="182"/>
      <c r="UV296" s="182"/>
      <c r="UW296" s="182"/>
      <c r="UX296" s="182"/>
      <c r="UY296" s="182"/>
      <c r="UZ296" s="182"/>
      <c r="VA296" s="182"/>
      <c r="VB296" s="182"/>
      <c r="VC296" s="182"/>
      <c r="VD296" s="182"/>
      <c r="VE296" s="182"/>
      <c r="VF296" s="182"/>
      <c r="VG296" s="182"/>
      <c r="VH296" s="182"/>
      <c r="VI296" s="182"/>
      <c r="VJ296" s="182"/>
      <c r="VK296" s="182"/>
      <c r="VL296" s="182"/>
      <c r="VM296" s="182"/>
      <c r="VN296" s="182"/>
      <c r="VO296" s="182"/>
      <c r="VP296" s="182"/>
      <c r="VQ296" s="182"/>
      <c r="VR296" s="182"/>
      <c r="VS296" s="182"/>
      <c r="VT296" s="182"/>
      <c r="VU296" s="182"/>
      <c r="VV296" s="182"/>
      <c r="VW296" s="182"/>
      <c r="VX296" s="182"/>
      <c r="VY296" s="182"/>
      <c r="VZ296" s="182"/>
      <c r="WA296" s="182"/>
      <c r="WB296" s="182"/>
      <c r="WC296" s="182"/>
      <c r="WD296" s="182"/>
      <c r="WE296" s="182"/>
      <c r="WF296" s="182"/>
      <c r="WG296" s="182"/>
      <c r="WH296" s="182"/>
      <c r="WI296" s="182"/>
      <c r="WJ296" s="182"/>
      <c r="WK296" s="182"/>
      <c r="WL296" s="182"/>
      <c r="WM296" s="182"/>
      <c r="WN296" s="182"/>
      <c r="WO296" s="182"/>
      <c r="WP296" s="182"/>
      <c r="WQ296" s="182"/>
      <c r="WR296" s="182"/>
      <c r="WS296" s="182"/>
      <c r="WT296" s="182"/>
      <c r="WU296" s="182"/>
      <c r="WV296" s="182"/>
      <c r="WW296" s="182"/>
      <c r="WX296" s="182"/>
      <c r="WY296" s="182"/>
      <c r="WZ296" s="182"/>
      <c r="XA296" s="182"/>
      <c r="XB296" s="182"/>
      <c r="XC296" s="182"/>
      <c r="XD296" s="182"/>
      <c r="XE296" s="182"/>
      <c r="XF296" s="182"/>
      <c r="XG296" s="182"/>
      <c r="XH296" s="182"/>
      <c r="XI296" s="182"/>
      <c r="XJ296" s="182"/>
      <c r="XK296" s="182"/>
      <c r="XL296" s="182"/>
      <c r="XM296" s="182"/>
      <c r="XN296" s="182"/>
      <c r="XO296" s="182"/>
      <c r="XP296" s="182"/>
      <c r="XQ296" s="182"/>
      <c r="XR296" s="182"/>
      <c r="XS296" s="182"/>
      <c r="XT296" s="182"/>
      <c r="XU296" s="182"/>
      <c r="XV296" s="182"/>
      <c r="XW296" s="182"/>
      <c r="XX296" s="182"/>
      <c r="XY296" s="182"/>
      <c r="XZ296" s="182"/>
      <c r="YA296" s="182"/>
      <c r="YB296" s="182"/>
      <c r="YC296" s="182"/>
      <c r="YD296" s="182"/>
      <c r="YE296" s="182"/>
      <c r="YF296" s="182"/>
      <c r="YG296" s="182"/>
      <c r="YH296" s="182"/>
      <c r="YI296" s="182"/>
      <c r="YJ296" s="182"/>
      <c r="YK296" s="182"/>
      <c r="YL296" s="182"/>
      <c r="YM296" s="182"/>
      <c r="YN296" s="182"/>
      <c r="YO296" s="182"/>
      <c r="YP296" s="182"/>
      <c r="YQ296" s="182"/>
      <c r="YR296" s="182"/>
      <c r="YS296" s="182"/>
      <c r="YT296" s="182"/>
      <c r="YU296" s="182"/>
      <c r="YV296" s="182"/>
      <c r="YW296" s="182"/>
      <c r="YX296" s="182"/>
      <c r="YY296" s="182"/>
      <c r="YZ296" s="182"/>
      <c r="ZA296" s="182"/>
      <c r="ZB296" s="182"/>
      <c r="ZC296" s="182"/>
      <c r="ZD296" s="182"/>
      <c r="ZE296" s="182"/>
      <c r="ZF296" s="182"/>
      <c r="ZG296" s="182"/>
      <c r="ZH296" s="182"/>
      <c r="ZI296" s="182"/>
      <c r="ZJ296" s="182"/>
      <c r="ZK296" s="182"/>
      <c r="ZL296" s="182"/>
      <c r="ZM296" s="182"/>
      <c r="ZN296" s="182"/>
      <c r="ZO296" s="182"/>
      <c r="ZP296" s="182"/>
      <c r="ZQ296" s="182"/>
      <c r="ZR296" s="182"/>
      <c r="ZS296" s="182"/>
      <c r="ZT296" s="182"/>
      <c r="ZU296" s="182"/>
      <c r="ZV296" s="182"/>
      <c r="ZW296" s="182"/>
      <c r="ZX296" s="182"/>
      <c r="ZY296" s="182"/>
      <c r="ZZ296" s="182"/>
      <c r="AAA296" s="182"/>
      <c r="AAB296" s="182"/>
      <c r="AAC296" s="182"/>
      <c r="AAD296" s="182"/>
      <c r="AAE296" s="182"/>
      <c r="AAF296" s="182"/>
      <c r="AAG296" s="182"/>
      <c r="AAH296" s="182"/>
      <c r="AAI296" s="182"/>
      <c r="AAJ296" s="182"/>
      <c r="AAK296" s="182"/>
      <c r="AAL296" s="182"/>
      <c r="AAM296" s="182"/>
      <c r="AAN296" s="182"/>
      <c r="AAO296" s="182"/>
      <c r="AAP296" s="182"/>
      <c r="AAQ296" s="182"/>
      <c r="AAR296" s="182"/>
      <c r="AAS296" s="182"/>
      <c r="AAT296" s="182"/>
      <c r="AAU296" s="182"/>
      <c r="AAV296" s="182"/>
      <c r="AAW296" s="182"/>
      <c r="AAX296" s="182"/>
      <c r="AAY296" s="182"/>
      <c r="AAZ296" s="182"/>
      <c r="ABA296" s="182"/>
      <c r="ABB296" s="182"/>
      <c r="ABC296" s="182"/>
      <c r="ABD296" s="182"/>
      <c r="ABE296" s="182"/>
      <c r="ABF296" s="182"/>
      <c r="ABG296" s="182"/>
      <c r="ABH296" s="182"/>
      <c r="ABI296" s="182"/>
      <c r="ABJ296" s="182"/>
      <c r="ABK296" s="182"/>
      <c r="ABL296" s="182"/>
      <c r="ABM296" s="182"/>
      <c r="ABN296" s="182"/>
      <c r="ABO296" s="182"/>
      <c r="ABP296" s="182"/>
      <c r="ABQ296" s="182"/>
      <c r="ABR296" s="182"/>
      <c r="ABS296" s="182"/>
      <c r="ABT296" s="182"/>
      <c r="ABU296" s="182"/>
      <c r="ABV296" s="182"/>
      <c r="ABW296" s="182"/>
      <c r="ABX296" s="182"/>
      <c r="ABY296" s="182"/>
      <c r="ABZ296" s="182"/>
      <c r="ACA296" s="182"/>
      <c r="ACB296" s="182"/>
      <c r="ACC296" s="182"/>
      <c r="ACD296" s="182"/>
      <c r="ACE296" s="182"/>
      <c r="ACF296" s="182"/>
      <c r="ACG296" s="182"/>
      <c r="ACH296" s="182"/>
      <c r="ACI296" s="182"/>
      <c r="ACJ296" s="182"/>
      <c r="ACK296" s="182"/>
      <c r="ACL296" s="182"/>
      <c r="ACM296" s="182"/>
      <c r="ACN296" s="182"/>
      <c r="ACO296" s="182"/>
      <c r="ACP296" s="182"/>
      <c r="ACQ296" s="182"/>
      <c r="ACR296" s="182"/>
      <c r="ACS296" s="182"/>
      <c r="ACT296" s="182"/>
      <c r="ACU296" s="182"/>
      <c r="ACV296" s="182"/>
      <c r="ACW296" s="182"/>
      <c r="ACX296" s="182"/>
      <c r="ACY296" s="182"/>
      <c r="ACZ296" s="182"/>
      <c r="ADA296" s="182"/>
      <c r="ADB296" s="182"/>
      <c r="ADC296" s="182"/>
      <c r="ADD296" s="182"/>
      <c r="ADE296" s="182"/>
      <c r="ADF296" s="182"/>
      <c r="ADG296" s="182"/>
      <c r="ADH296" s="182"/>
      <c r="ADI296" s="182"/>
      <c r="ADJ296" s="182"/>
      <c r="ADK296" s="182"/>
      <c r="ADL296" s="182"/>
      <c r="ADM296" s="182"/>
      <c r="ADN296" s="182"/>
      <c r="ADO296" s="182"/>
      <c r="ADP296" s="182"/>
      <c r="ADQ296" s="182"/>
      <c r="ADR296" s="182"/>
      <c r="ADS296" s="182"/>
      <c r="ADT296" s="182"/>
      <c r="ADU296" s="182"/>
      <c r="ADV296" s="182"/>
      <c r="ADW296" s="182"/>
      <c r="ADX296" s="182"/>
      <c r="ADY296" s="182"/>
      <c r="ADZ296" s="182"/>
      <c r="AEA296" s="182"/>
      <c r="AEB296" s="182"/>
      <c r="AEC296" s="182"/>
      <c r="AED296" s="182"/>
      <c r="AEE296" s="182"/>
      <c r="AEF296" s="182"/>
      <c r="AEG296" s="182"/>
      <c r="AEH296" s="182"/>
      <c r="AEI296" s="182"/>
      <c r="AEJ296" s="182"/>
      <c r="AEK296" s="182"/>
      <c r="AEL296" s="182"/>
      <c r="AEM296" s="182"/>
      <c r="AEN296" s="182"/>
      <c r="AEO296" s="182"/>
      <c r="AEP296" s="182"/>
      <c r="AEQ296" s="182"/>
      <c r="AER296" s="182"/>
      <c r="AES296" s="182"/>
      <c r="AET296" s="182"/>
      <c r="AEU296" s="182"/>
      <c r="AEV296" s="182"/>
      <c r="AEW296" s="182"/>
      <c r="AEX296" s="182"/>
      <c r="AEY296" s="182"/>
      <c r="AEZ296" s="182"/>
      <c r="AFA296" s="182"/>
      <c r="AFB296" s="182"/>
      <c r="AFC296" s="182"/>
      <c r="AFD296" s="182"/>
      <c r="AFE296" s="182"/>
      <c r="AFF296" s="182"/>
      <c r="AFG296" s="182"/>
      <c r="AFH296" s="182"/>
      <c r="AFI296" s="182"/>
      <c r="AFJ296" s="182"/>
      <c r="AFK296" s="182"/>
      <c r="AFL296" s="182"/>
      <c r="AFM296" s="182"/>
      <c r="AFN296" s="182"/>
      <c r="AFO296" s="182"/>
      <c r="AFP296" s="182"/>
      <c r="AFQ296" s="182"/>
      <c r="AFR296" s="182"/>
      <c r="AFS296" s="182"/>
      <c r="AFT296" s="182"/>
      <c r="AFU296" s="182"/>
      <c r="AFV296" s="182"/>
      <c r="AFW296" s="182"/>
      <c r="AFX296" s="182"/>
      <c r="AFY296" s="182"/>
      <c r="AFZ296" s="182"/>
      <c r="AGA296" s="182"/>
      <c r="AGB296" s="182"/>
      <c r="AGC296" s="182"/>
      <c r="AGD296" s="182"/>
      <c r="AGE296" s="182"/>
      <c r="AGF296" s="182"/>
      <c r="AGG296" s="182"/>
      <c r="AGH296" s="182"/>
      <c r="AGI296" s="182"/>
      <c r="AGJ296" s="182"/>
      <c r="AGK296" s="182"/>
      <c r="AGL296" s="182"/>
      <c r="AGM296" s="182"/>
      <c r="AGN296" s="182"/>
      <c r="AGO296" s="182"/>
      <c r="AGP296" s="182"/>
      <c r="AGQ296" s="182"/>
      <c r="AGR296" s="182"/>
      <c r="AGS296" s="182"/>
      <c r="AGT296" s="182"/>
      <c r="AGU296" s="182"/>
      <c r="AGV296" s="182"/>
      <c r="AGW296" s="182"/>
      <c r="AGX296" s="182"/>
      <c r="AGY296" s="182"/>
      <c r="AGZ296" s="182"/>
      <c r="AHA296" s="182"/>
      <c r="AHB296" s="182"/>
      <c r="AHC296" s="182"/>
      <c r="AHD296" s="182"/>
      <c r="AHE296" s="182"/>
      <c r="AHF296" s="182"/>
      <c r="AHG296" s="182"/>
      <c r="AHH296" s="182"/>
      <c r="AHI296" s="182"/>
      <c r="AHJ296" s="182"/>
      <c r="AHK296" s="182"/>
      <c r="AHL296" s="182"/>
      <c r="AHM296" s="182"/>
      <c r="AHN296" s="182"/>
      <c r="AHO296" s="182"/>
      <c r="AHP296" s="182"/>
      <c r="AHQ296" s="182"/>
      <c r="AHR296" s="182"/>
      <c r="AHS296" s="182"/>
      <c r="AHT296" s="182"/>
      <c r="AHU296" s="182"/>
      <c r="AHV296" s="182"/>
      <c r="AHW296" s="182"/>
      <c r="AHX296" s="182"/>
      <c r="AHY296" s="182"/>
      <c r="AHZ296" s="182"/>
      <c r="AIA296" s="182"/>
      <c r="AIB296" s="182"/>
      <c r="AIC296" s="182"/>
      <c r="AID296" s="182"/>
      <c r="AIE296" s="182"/>
      <c r="AIF296" s="182"/>
      <c r="AIG296" s="182"/>
      <c r="AIH296" s="182"/>
      <c r="AII296" s="182"/>
      <c r="AIJ296" s="182"/>
      <c r="AIK296" s="182"/>
      <c r="AIL296" s="182"/>
      <c r="AIM296" s="182"/>
      <c r="AIN296" s="182"/>
      <c r="AIO296" s="182"/>
      <c r="AIP296" s="182"/>
      <c r="AIQ296" s="182"/>
      <c r="AIR296" s="182"/>
      <c r="AIS296" s="182"/>
      <c r="AIT296" s="182"/>
      <c r="AIU296" s="182"/>
      <c r="AIV296" s="182"/>
      <c r="AIW296" s="182"/>
      <c r="AIX296" s="182"/>
      <c r="AIY296" s="182"/>
      <c r="AIZ296" s="182"/>
      <c r="AJA296" s="182"/>
      <c r="AJB296" s="182"/>
      <c r="AJC296" s="182"/>
      <c r="AJD296" s="182"/>
      <c r="AJE296" s="182"/>
      <c r="AJF296" s="182"/>
      <c r="AJG296" s="182"/>
      <c r="AJH296" s="182"/>
      <c r="AJI296" s="182"/>
      <c r="AJJ296" s="182"/>
      <c r="AJK296" s="182"/>
      <c r="AJL296" s="182"/>
      <c r="AJM296" s="182"/>
      <c r="AJN296" s="182"/>
      <c r="AJO296" s="182"/>
      <c r="AJP296" s="182"/>
      <c r="AJQ296" s="182"/>
      <c r="AJR296" s="182"/>
      <c r="AJS296" s="182"/>
      <c r="AJT296" s="182"/>
      <c r="AJU296" s="182"/>
      <c r="AJV296" s="182"/>
      <c r="AJW296" s="182"/>
      <c r="AJX296" s="182"/>
      <c r="AJY296" s="182"/>
      <c r="AJZ296" s="182"/>
      <c r="AKA296" s="182"/>
      <c r="AKB296" s="182"/>
      <c r="AKC296" s="182"/>
      <c r="AKD296" s="182"/>
      <c r="AKE296" s="182"/>
      <c r="AKF296" s="182"/>
      <c r="AKG296" s="182"/>
      <c r="AKH296" s="182"/>
      <c r="AKI296" s="182"/>
      <c r="AKJ296" s="182"/>
      <c r="AKK296" s="182"/>
      <c r="AKL296" s="182"/>
      <c r="AKM296" s="182"/>
      <c r="AKN296" s="182"/>
      <c r="AKO296" s="182"/>
      <c r="AKP296" s="182"/>
      <c r="AKQ296" s="182"/>
      <c r="AKR296" s="182"/>
      <c r="AKS296" s="182"/>
      <c r="AKT296" s="182"/>
      <c r="AKU296" s="182"/>
      <c r="AKV296" s="182"/>
      <c r="AKW296" s="182"/>
      <c r="AKX296" s="182"/>
      <c r="AKY296" s="182"/>
    </row>
    <row r="297" spans="1:987" s="41" customFormat="1" ht="15.75" thickBot="1">
      <c r="A297" s="251" t="s">
        <v>225</v>
      </c>
      <c r="B297" s="203"/>
      <c r="C297" s="204"/>
      <c r="D297" s="204"/>
      <c r="E297" s="205"/>
      <c r="F297" s="206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  <c r="DI297" s="1"/>
      <c r="DJ297" s="1"/>
      <c r="DK297" s="1"/>
      <c r="DL297" s="1"/>
      <c r="DM297" s="1"/>
      <c r="DN297" s="1"/>
      <c r="DO297" s="1"/>
      <c r="DP297" s="1"/>
      <c r="DQ297" s="1"/>
      <c r="DR297" s="1"/>
      <c r="DS297" s="1"/>
      <c r="DT297" s="1"/>
      <c r="DU297" s="1"/>
      <c r="DV297" s="1"/>
      <c r="DW297" s="1"/>
      <c r="DX297" s="1"/>
      <c r="DY297" s="1"/>
      <c r="DZ297" s="1"/>
      <c r="EA297" s="1"/>
      <c r="EB297" s="1"/>
      <c r="EC297" s="1"/>
      <c r="ED297" s="1"/>
      <c r="EE297" s="1"/>
      <c r="EF297" s="1"/>
      <c r="EG297" s="1"/>
      <c r="EH297" s="1"/>
      <c r="EI297" s="1"/>
      <c r="EJ297" s="1"/>
      <c r="EK297" s="1"/>
      <c r="EL297" s="1"/>
      <c r="EM297" s="1"/>
      <c r="EN297" s="1"/>
      <c r="EO297" s="1"/>
      <c r="EP297" s="1"/>
      <c r="EQ297" s="1"/>
      <c r="ER297" s="1"/>
      <c r="ES297" s="1"/>
      <c r="ET297" s="1"/>
      <c r="EU297" s="1"/>
      <c r="EV297" s="1"/>
      <c r="EW297" s="1"/>
      <c r="EX297" s="1"/>
      <c r="EY297" s="1"/>
      <c r="EZ297" s="1"/>
      <c r="FA297" s="1"/>
      <c r="FB297" s="1"/>
      <c r="FC297" s="1"/>
      <c r="FD297" s="1"/>
      <c r="FE297" s="1"/>
      <c r="FF297" s="1"/>
      <c r="FG297" s="1"/>
      <c r="FH297" s="1"/>
      <c r="FI297" s="1"/>
      <c r="FJ297" s="1"/>
      <c r="FK297" s="1"/>
      <c r="FL297" s="1"/>
      <c r="FM297" s="1"/>
      <c r="FN297" s="1"/>
      <c r="FO297" s="1"/>
      <c r="FP297" s="1"/>
      <c r="FQ297" s="1"/>
      <c r="FR297" s="1"/>
      <c r="FS297" s="1"/>
      <c r="FT297" s="1"/>
      <c r="FU297" s="1"/>
      <c r="FV297" s="1"/>
      <c r="FW297" s="1"/>
      <c r="FX297" s="1"/>
      <c r="FY297" s="1"/>
      <c r="FZ297" s="1"/>
      <c r="GA297" s="1"/>
      <c r="GB297" s="1"/>
      <c r="GC297" s="1"/>
      <c r="GD297" s="1"/>
      <c r="GE297" s="1"/>
      <c r="GF297" s="1"/>
      <c r="GG297" s="1"/>
      <c r="GH297" s="1"/>
      <c r="GI297" s="1"/>
      <c r="GJ297" s="1"/>
      <c r="GK297" s="1"/>
      <c r="GL297" s="1"/>
      <c r="GM297" s="1"/>
      <c r="GN297" s="1"/>
      <c r="GO297" s="1"/>
      <c r="GP297" s="1"/>
      <c r="GQ297" s="1"/>
      <c r="GR297" s="1"/>
      <c r="GS297" s="1"/>
      <c r="GT297" s="1"/>
      <c r="GU297" s="1"/>
      <c r="GV297" s="1"/>
      <c r="GW297" s="1"/>
      <c r="GX297" s="1"/>
      <c r="GY297" s="1"/>
      <c r="GZ297" s="1"/>
      <c r="HA297" s="1"/>
      <c r="HB297" s="1"/>
      <c r="HC297" s="1"/>
      <c r="HD297" s="1"/>
      <c r="HE297" s="1"/>
      <c r="HF297" s="1"/>
      <c r="HG297" s="1"/>
      <c r="HH297" s="1"/>
      <c r="HI297" s="1"/>
      <c r="HJ297" s="1"/>
      <c r="HK297" s="1"/>
      <c r="HL297" s="1"/>
      <c r="HM297" s="1"/>
      <c r="HN297" s="1"/>
      <c r="HO297" s="1"/>
      <c r="HP297" s="1"/>
      <c r="HQ297" s="1"/>
      <c r="HR297" s="1"/>
      <c r="HS297" s="1"/>
      <c r="HT297" s="1"/>
      <c r="HU297" s="1"/>
      <c r="HV297" s="1"/>
      <c r="HW297" s="1"/>
      <c r="HX297" s="1"/>
      <c r="HY297" s="1"/>
      <c r="HZ297" s="1"/>
      <c r="IA297" s="1"/>
      <c r="IB297" s="1"/>
      <c r="IC297" s="1"/>
      <c r="ID297" s="1"/>
      <c r="IE297" s="1"/>
      <c r="IF297" s="1"/>
      <c r="IG297" s="1"/>
      <c r="IH297" s="1"/>
      <c r="II297" s="1"/>
      <c r="IJ297" s="1"/>
      <c r="IK297" s="1"/>
      <c r="IL297" s="1"/>
      <c r="IM297" s="1"/>
      <c r="IN297" s="1"/>
      <c r="IO297" s="1"/>
      <c r="IP297" s="1"/>
      <c r="IQ297" s="1"/>
      <c r="IR297" s="1"/>
      <c r="IS297" s="1"/>
      <c r="IT297" s="1"/>
      <c r="IU297" s="1"/>
      <c r="IV297" s="1"/>
      <c r="IW297" s="1"/>
      <c r="IX297" s="1"/>
      <c r="IY297" s="1"/>
      <c r="IZ297" s="1"/>
      <c r="JA297" s="1"/>
      <c r="JB297" s="1"/>
      <c r="JC297" s="1"/>
      <c r="JD297" s="1"/>
      <c r="JE297" s="1"/>
      <c r="JF297" s="1"/>
      <c r="JG297" s="1"/>
      <c r="JH297" s="1"/>
      <c r="JI297" s="1"/>
      <c r="JJ297" s="1"/>
      <c r="JK297" s="1"/>
      <c r="JL297" s="1"/>
      <c r="JM297" s="1"/>
      <c r="JN297" s="1"/>
      <c r="JO297" s="1"/>
      <c r="JP297" s="1"/>
      <c r="JQ297" s="1"/>
      <c r="JR297" s="1"/>
      <c r="JS297" s="1"/>
      <c r="JT297" s="1"/>
      <c r="JU297" s="1"/>
      <c r="JV297" s="1"/>
      <c r="JW297" s="1"/>
      <c r="JX297" s="1"/>
      <c r="JY297" s="1"/>
      <c r="JZ297" s="1"/>
      <c r="KA297" s="1"/>
      <c r="KB297" s="1"/>
      <c r="KC297" s="1"/>
      <c r="KD297" s="1"/>
      <c r="KE297" s="1"/>
      <c r="KF297" s="1"/>
      <c r="KG297" s="1"/>
      <c r="KH297" s="1"/>
      <c r="KI297" s="1"/>
      <c r="KJ297" s="1"/>
      <c r="KK297" s="1"/>
      <c r="KL297" s="1"/>
      <c r="KM297" s="1"/>
      <c r="KN297" s="1"/>
      <c r="KO297" s="1"/>
      <c r="KP297" s="1"/>
      <c r="KQ297" s="1"/>
      <c r="KR297" s="1"/>
      <c r="KS297" s="1"/>
      <c r="KT297" s="1"/>
      <c r="KU297" s="1"/>
      <c r="KV297" s="1"/>
      <c r="KW297" s="1"/>
      <c r="KX297" s="1"/>
      <c r="KY297" s="1"/>
      <c r="KZ297" s="1"/>
      <c r="LA297" s="1"/>
      <c r="LB297" s="1"/>
      <c r="LC297" s="1"/>
      <c r="LD297" s="1"/>
      <c r="LE297" s="1"/>
      <c r="LF297" s="1"/>
      <c r="LG297" s="1"/>
      <c r="LH297" s="1"/>
      <c r="LI297" s="1"/>
      <c r="LJ297" s="1"/>
      <c r="LK297" s="1"/>
      <c r="LL297" s="1"/>
      <c r="LM297" s="1"/>
      <c r="LN297" s="1"/>
      <c r="LO297" s="1"/>
      <c r="LP297" s="1"/>
      <c r="LQ297" s="1"/>
      <c r="LR297" s="1"/>
      <c r="LS297" s="1"/>
      <c r="LT297" s="1"/>
      <c r="LU297" s="1"/>
      <c r="LV297" s="1"/>
      <c r="LW297" s="1"/>
      <c r="LX297" s="1"/>
      <c r="LY297" s="1"/>
      <c r="LZ297" s="1"/>
      <c r="MA297" s="1"/>
      <c r="MB297" s="1"/>
      <c r="MC297" s="1"/>
      <c r="MD297" s="1"/>
      <c r="ME297" s="1"/>
      <c r="MF297" s="1"/>
      <c r="MG297" s="1"/>
      <c r="MH297" s="1"/>
      <c r="MI297" s="1"/>
      <c r="MJ297" s="1"/>
      <c r="MK297" s="1"/>
      <c r="ML297" s="1"/>
      <c r="MM297" s="1"/>
      <c r="MN297" s="1"/>
      <c r="MO297" s="1"/>
      <c r="MP297" s="1"/>
      <c r="MQ297" s="1"/>
      <c r="MR297" s="1"/>
      <c r="MS297" s="1"/>
      <c r="MT297" s="1"/>
      <c r="MU297" s="1"/>
      <c r="MV297" s="1"/>
      <c r="MW297" s="1"/>
      <c r="MX297" s="1"/>
      <c r="MY297" s="1"/>
      <c r="MZ297" s="1"/>
      <c r="NA297" s="1"/>
      <c r="NB297" s="1"/>
      <c r="NC297" s="1"/>
      <c r="ND297" s="1"/>
      <c r="NE297" s="1"/>
      <c r="NF297" s="1"/>
      <c r="NG297" s="1"/>
      <c r="NH297" s="1"/>
      <c r="NI297" s="1"/>
      <c r="NJ297" s="1"/>
      <c r="NK297" s="1"/>
      <c r="NL297" s="1"/>
      <c r="NM297" s="1"/>
      <c r="NN297" s="1"/>
      <c r="NO297" s="1"/>
      <c r="NP297" s="1"/>
      <c r="NQ297" s="1"/>
      <c r="NR297" s="1"/>
      <c r="NS297" s="1"/>
      <c r="NT297" s="1"/>
      <c r="NU297" s="1"/>
      <c r="NV297" s="1"/>
      <c r="NW297" s="1"/>
      <c r="NX297" s="1"/>
      <c r="NY297" s="1"/>
      <c r="NZ297" s="1"/>
      <c r="OA297" s="1"/>
      <c r="OB297" s="1"/>
      <c r="OC297" s="1"/>
      <c r="OD297" s="1"/>
      <c r="OE297" s="1"/>
      <c r="OF297" s="1"/>
      <c r="OG297" s="1"/>
      <c r="OH297" s="1"/>
      <c r="OI297" s="1"/>
      <c r="OJ297" s="1"/>
      <c r="OK297" s="1"/>
      <c r="OL297" s="1"/>
      <c r="OM297" s="1"/>
      <c r="ON297" s="1"/>
      <c r="OO297" s="1"/>
      <c r="OP297" s="1"/>
      <c r="OQ297" s="1"/>
      <c r="OR297" s="1"/>
      <c r="OS297" s="1"/>
      <c r="OT297" s="1"/>
      <c r="OU297" s="1"/>
      <c r="OV297" s="1"/>
      <c r="OW297" s="1"/>
      <c r="OX297" s="1"/>
      <c r="OY297" s="1"/>
      <c r="OZ297" s="1"/>
      <c r="PA297" s="1"/>
      <c r="PB297" s="1"/>
      <c r="PC297" s="1"/>
      <c r="PD297" s="1"/>
      <c r="PE297" s="1"/>
      <c r="PF297" s="1"/>
      <c r="PG297" s="1"/>
      <c r="PH297" s="1"/>
      <c r="PI297" s="1"/>
      <c r="PJ297" s="1"/>
      <c r="PK297" s="1"/>
      <c r="PL297" s="1"/>
      <c r="PM297" s="1"/>
      <c r="PN297" s="1"/>
      <c r="PO297" s="1"/>
      <c r="PP297" s="1"/>
      <c r="PQ297" s="1"/>
      <c r="PR297" s="1"/>
      <c r="PS297" s="1"/>
      <c r="PT297" s="1"/>
      <c r="PU297" s="1"/>
      <c r="PV297" s="1"/>
      <c r="PW297" s="1"/>
      <c r="PX297" s="1"/>
      <c r="PY297" s="1"/>
      <c r="PZ297" s="1"/>
      <c r="QA297" s="1"/>
      <c r="QB297" s="1"/>
      <c r="QC297" s="1"/>
      <c r="QD297" s="1"/>
      <c r="QE297" s="1"/>
      <c r="QF297" s="1"/>
      <c r="QG297" s="1"/>
      <c r="QH297" s="1"/>
      <c r="QI297" s="1"/>
      <c r="QJ297" s="1"/>
      <c r="QK297" s="1"/>
      <c r="QL297" s="1"/>
      <c r="QM297" s="1"/>
      <c r="QN297" s="1"/>
      <c r="QO297" s="1"/>
      <c r="QP297" s="1"/>
      <c r="QQ297" s="1"/>
      <c r="QR297" s="1"/>
      <c r="QS297" s="1"/>
      <c r="QT297" s="1"/>
      <c r="QU297" s="1"/>
      <c r="QV297" s="1"/>
      <c r="QW297" s="1"/>
      <c r="QX297" s="1"/>
      <c r="QY297" s="1"/>
      <c r="QZ297" s="1"/>
      <c r="RA297" s="1"/>
      <c r="RB297" s="1"/>
      <c r="RC297" s="1"/>
      <c r="RD297" s="1"/>
      <c r="RE297" s="1"/>
      <c r="RF297" s="1"/>
      <c r="RG297" s="1"/>
      <c r="RH297" s="1"/>
      <c r="RI297" s="1"/>
      <c r="RJ297" s="1"/>
      <c r="RK297" s="1"/>
      <c r="RL297" s="1"/>
      <c r="RM297" s="1"/>
      <c r="RN297" s="1"/>
      <c r="RO297" s="1"/>
      <c r="RP297" s="1"/>
      <c r="RQ297" s="1"/>
      <c r="RR297" s="1"/>
      <c r="RS297" s="1"/>
      <c r="RT297" s="1"/>
      <c r="RU297" s="1"/>
      <c r="RV297" s="1"/>
      <c r="RW297" s="1"/>
      <c r="RX297" s="1"/>
      <c r="RY297" s="1"/>
      <c r="RZ297" s="1"/>
      <c r="SA297" s="1"/>
      <c r="SB297" s="1"/>
      <c r="SC297" s="1"/>
      <c r="SD297" s="1"/>
      <c r="SE297" s="1"/>
      <c r="SF297" s="1"/>
      <c r="SG297" s="1"/>
      <c r="SH297" s="1"/>
      <c r="SI297" s="1"/>
      <c r="SJ297" s="1"/>
      <c r="SK297" s="1"/>
      <c r="SL297" s="1"/>
      <c r="SM297" s="1"/>
      <c r="SN297" s="1"/>
      <c r="SO297" s="1"/>
      <c r="SP297" s="1"/>
      <c r="SQ297" s="1"/>
      <c r="SR297" s="1"/>
      <c r="SS297" s="1"/>
      <c r="ST297" s="1"/>
      <c r="SU297" s="1"/>
      <c r="SV297" s="1"/>
      <c r="SW297" s="1"/>
      <c r="SX297" s="1"/>
      <c r="SY297" s="1"/>
      <c r="SZ297" s="1"/>
      <c r="TA297" s="1"/>
      <c r="TB297" s="1"/>
      <c r="TC297" s="1"/>
      <c r="TD297" s="1"/>
      <c r="TE297" s="1"/>
      <c r="TF297" s="1"/>
      <c r="TG297" s="1"/>
      <c r="TH297" s="1"/>
      <c r="TI297" s="1"/>
      <c r="TJ297" s="1"/>
      <c r="TK297" s="1"/>
      <c r="TL297" s="1"/>
      <c r="TM297" s="1"/>
      <c r="TN297" s="1"/>
      <c r="TO297" s="1"/>
      <c r="TP297" s="1"/>
      <c r="TQ297" s="1"/>
      <c r="TR297" s="1"/>
      <c r="TS297" s="1"/>
      <c r="TT297" s="1"/>
      <c r="TU297" s="1"/>
      <c r="TV297" s="1"/>
      <c r="TW297" s="1"/>
      <c r="TX297" s="1"/>
      <c r="TY297" s="1"/>
      <c r="TZ297" s="1"/>
      <c r="UA297" s="1"/>
      <c r="UB297" s="1"/>
      <c r="UC297" s="1"/>
      <c r="UD297" s="1"/>
      <c r="UE297" s="1"/>
      <c r="UF297" s="1"/>
      <c r="UG297" s="1"/>
      <c r="UH297" s="1"/>
      <c r="UI297" s="1"/>
      <c r="UJ297" s="1"/>
      <c r="UK297" s="1"/>
      <c r="UL297" s="1"/>
      <c r="UM297" s="1"/>
      <c r="UN297" s="1"/>
      <c r="UO297" s="1"/>
      <c r="UP297" s="1"/>
      <c r="UQ297" s="1"/>
      <c r="UR297" s="1"/>
      <c r="US297" s="1"/>
      <c r="UT297" s="1"/>
      <c r="UU297" s="1"/>
      <c r="UV297" s="1"/>
      <c r="UW297" s="1"/>
      <c r="UX297" s="1"/>
      <c r="UY297" s="1"/>
      <c r="UZ297" s="1"/>
      <c r="VA297" s="1"/>
      <c r="VB297" s="1"/>
      <c r="VC297" s="1"/>
      <c r="VD297" s="1"/>
      <c r="VE297" s="1"/>
      <c r="VF297" s="1"/>
      <c r="VG297" s="1"/>
      <c r="VH297" s="1"/>
      <c r="VI297" s="1"/>
      <c r="VJ297" s="1"/>
      <c r="VK297" s="1"/>
      <c r="VL297" s="1"/>
      <c r="VM297" s="1"/>
      <c r="VN297" s="1"/>
      <c r="VO297" s="1"/>
      <c r="VP297" s="1"/>
      <c r="VQ297" s="1"/>
      <c r="VR297" s="1"/>
      <c r="VS297" s="1"/>
      <c r="VT297" s="1"/>
      <c r="VU297" s="1"/>
      <c r="VV297" s="1"/>
      <c r="VW297" s="1"/>
      <c r="VX297" s="1"/>
      <c r="VY297" s="1"/>
      <c r="VZ297" s="1"/>
      <c r="WA297" s="1"/>
      <c r="WB297" s="1"/>
      <c r="WC297" s="1"/>
      <c r="WD297" s="1"/>
      <c r="WE297" s="1"/>
      <c r="WF297" s="1"/>
      <c r="WG297" s="1"/>
      <c r="WH297" s="1"/>
      <c r="WI297" s="1"/>
      <c r="WJ297" s="1"/>
      <c r="WK297" s="1"/>
      <c r="WL297" s="1"/>
      <c r="WM297" s="1"/>
      <c r="WN297" s="1"/>
      <c r="WO297" s="1"/>
      <c r="WP297" s="1"/>
      <c r="WQ297" s="1"/>
      <c r="WR297" s="1"/>
      <c r="WS297" s="1"/>
      <c r="WT297" s="1"/>
      <c r="WU297" s="1"/>
      <c r="WV297" s="1"/>
      <c r="WW297" s="1"/>
      <c r="WX297" s="1"/>
      <c r="WY297" s="1"/>
      <c r="WZ297" s="1"/>
      <c r="XA297" s="1"/>
      <c r="XB297" s="1"/>
      <c r="XC297" s="1"/>
      <c r="XD297" s="1"/>
      <c r="XE297" s="1"/>
      <c r="XF297" s="1"/>
      <c r="XG297" s="1"/>
      <c r="XH297" s="1"/>
      <c r="XI297" s="1"/>
      <c r="XJ297" s="1"/>
      <c r="XK297" s="1"/>
      <c r="XL297" s="1"/>
      <c r="XM297" s="1"/>
      <c r="XN297" s="1"/>
      <c r="XO297" s="1"/>
      <c r="XP297" s="1"/>
      <c r="XQ297" s="1"/>
      <c r="XR297" s="1"/>
      <c r="XS297" s="1"/>
      <c r="XT297" s="1"/>
      <c r="XU297" s="1"/>
      <c r="XV297" s="1"/>
      <c r="XW297" s="1"/>
      <c r="XX297" s="1"/>
      <c r="XY297" s="1"/>
      <c r="XZ297" s="1"/>
      <c r="YA297" s="1"/>
      <c r="YB297" s="1"/>
      <c r="YC297" s="1"/>
      <c r="YD297" s="1"/>
      <c r="YE297" s="1"/>
      <c r="YF297" s="1"/>
      <c r="YG297" s="1"/>
      <c r="YH297" s="1"/>
      <c r="YI297" s="1"/>
      <c r="YJ297" s="1"/>
      <c r="YK297" s="1"/>
      <c r="YL297" s="1"/>
      <c r="YM297" s="1"/>
      <c r="YN297" s="1"/>
      <c r="YO297" s="1"/>
      <c r="YP297" s="1"/>
      <c r="YQ297" s="1"/>
      <c r="YR297" s="1"/>
      <c r="YS297" s="1"/>
      <c r="YT297" s="1"/>
      <c r="YU297" s="1"/>
      <c r="YV297" s="1"/>
      <c r="YW297" s="1"/>
      <c r="YX297" s="1"/>
      <c r="YY297" s="1"/>
      <c r="YZ297" s="1"/>
      <c r="ZA297" s="1"/>
      <c r="ZB297" s="1"/>
      <c r="ZC297" s="1"/>
      <c r="ZD297" s="1"/>
      <c r="ZE297" s="1"/>
      <c r="ZF297" s="1"/>
      <c r="ZG297" s="1"/>
      <c r="ZH297" s="1"/>
      <c r="ZI297" s="1"/>
      <c r="ZJ297" s="1"/>
      <c r="ZK297" s="1"/>
      <c r="ZL297" s="1"/>
      <c r="ZM297" s="1"/>
      <c r="ZN297" s="1"/>
      <c r="ZO297" s="1"/>
      <c r="ZP297" s="1"/>
      <c r="ZQ297" s="1"/>
      <c r="ZR297" s="1"/>
      <c r="ZS297" s="1"/>
      <c r="ZT297" s="1"/>
      <c r="ZU297" s="1"/>
      <c r="ZV297" s="1"/>
      <c r="ZW297" s="1"/>
      <c r="ZX297" s="1"/>
      <c r="ZY297" s="1"/>
      <c r="ZZ297" s="1"/>
      <c r="AAA297" s="1"/>
      <c r="AAB297" s="1"/>
      <c r="AAC297" s="1"/>
      <c r="AAD297" s="1"/>
      <c r="AAE297" s="1"/>
      <c r="AAF297" s="1"/>
      <c r="AAG297" s="1"/>
      <c r="AAH297" s="1"/>
      <c r="AAI297" s="1"/>
      <c r="AAJ297" s="1"/>
      <c r="AAK297" s="1"/>
      <c r="AAL297" s="1"/>
      <c r="AAM297" s="1"/>
      <c r="AAN297" s="1"/>
      <c r="AAO297" s="1"/>
      <c r="AAP297" s="1"/>
      <c r="AAQ297" s="1"/>
      <c r="AAR297" s="1"/>
      <c r="AAS297" s="1"/>
      <c r="AAT297" s="1"/>
      <c r="AAU297" s="1"/>
      <c r="AAV297" s="1"/>
      <c r="AAW297" s="1"/>
      <c r="AAX297" s="1"/>
      <c r="AAY297" s="1"/>
      <c r="AAZ297" s="1"/>
      <c r="ABA297" s="1"/>
      <c r="ABB297" s="1"/>
      <c r="ABC297" s="1"/>
      <c r="ABD297" s="1"/>
      <c r="ABE297" s="1"/>
      <c r="ABF297" s="1"/>
      <c r="ABG297" s="1"/>
      <c r="ABH297" s="1"/>
      <c r="ABI297" s="1"/>
      <c r="ABJ297" s="1"/>
      <c r="ABK297" s="1"/>
      <c r="ABL297" s="1"/>
      <c r="ABM297" s="1"/>
      <c r="ABN297" s="1"/>
      <c r="ABO297" s="1"/>
      <c r="ABP297" s="1"/>
      <c r="ABQ297" s="1"/>
      <c r="ABR297" s="1"/>
      <c r="ABS297" s="1"/>
      <c r="ABT297" s="1"/>
      <c r="ABU297" s="1"/>
      <c r="ABV297" s="1"/>
      <c r="ABW297" s="1"/>
      <c r="ABX297" s="1"/>
      <c r="ABY297" s="1"/>
      <c r="ABZ297" s="1"/>
      <c r="ACA297" s="1"/>
      <c r="ACB297" s="1"/>
      <c r="ACC297" s="1"/>
      <c r="ACD297" s="1"/>
      <c r="ACE297" s="1"/>
      <c r="ACF297" s="1"/>
      <c r="ACG297" s="1"/>
      <c r="ACH297" s="1"/>
      <c r="ACI297" s="1"/>
      <c r="ACJ297" s="1"/>
      <c r="ACK297" s="1"/>
      <c r="ACL297" s="1"/>
      <c r="ACM297" s="1"/>
      <c r="ACN297" s="1"/>
      <c r="ACO297" s="1"/>
      <c r="ACP297" s="1"/>
      <c r="ACQ297" s="1"/>
      <c r="ACR297" s="1"/>
      <c r="ACS297" s="1"/>
      <c r="ACT297" s="1"/>
      <c r="ACU297" s="1"/>
      <c r="ACV297" s="1"/>
      <c r="ACW297" s="1"/>
      <c r="ACX297" s="1"/>
      <c r="ACY297" s="1"/>
      <c r="ACZ297" s="1"/>
      <c r="ADA297" s="1"/>
      <c r="ADB297" s="1"/>
      <c r="ADC297" s="1"/>
      <c r="ADD297" s="1"/>
      <c r="ADE297" s="1"/>
      <c r="ADF297" s="1"/>
      <c r="ADG297" s="1"/>
      <c r="ADH297" s="1"/>
      <c r="ADI297" s="1"/>
      <c r="ADJ297" s="1"/>
      <c r="ADK297" s="1"/>
      <c r="ADL297" s="1"/>
      <c r="ADM297" s="1"/>
      <c r="ADN297" s="1"/>
      <c r="ADO297" s="1"/>
      <c r="ADP297" s="1"/>
      <c r="ADQ297" s="1"/>
      <c r="ADR297" s="1"/>
      <c r="ADS297" s="1"/>
      <c r="ADT297" s="1"/>
      <c r="ADU297" s="1"/>
      <c r="ADV297" s="1"/>
      <c r="ADW297" s="1"/>
      <c r="ADX297" s="1"/>
      <c r="ADY297" s="1"/>
      <c r="ADZ297" s="1"/>
      <c r="AEA297" s="1"/>
      <c r="AEB297" s="1"/>
      <c r="AEC297" s="1"/>
      <c r="AED297" s="1"/>
      <c r="AEE297" s="1"/>
      <c r="AEF297" s="1"/>
      <c r="AEG297" s="1"/>
      <c r="AEH297" s="1"/>
      <c r="AEI297" s="1"/>
      <c r="AEJ297" s="1"/>
      <c r="AEK297" s="1"/>
      <c r="AEL297" s="1"/>
      <c r="AEM297" s="1"/>
      <c r="AEN297" s="1"/>
      <c r="AEO297" s="1"/>
      <c r="AEP297" s="1"/>
      <c r="AEQ297" s="1"/>
      <c r="AER297" s="1"/>
      <c r="AES297" s="1"/>
      <c r="AET297" s="1"/>
      <c r="AEU297" s="1"/>
      <c r="AEV297" s="1"/>
      <c r="AEW297" s="1"/>
      <c r="AEX297" s="1"/>
      <c r="AEY297" s="1"/>
      <c r="AEZ297" s="1"/>
      <c r="AFA297" s="1"/>
      <c r="AFB297" s="1"/>
      <c r="AFC297" s="1"/>
      <c r="AFD297" s="1"/>
      <c r="AFE297" s="1"/>
      <c r="AFF297" s="1"/>
      <c r="AFG297" s="1"/>
      <c r="AFH297" s="1"/>
      <c r="AFI297" s="1"/>
      <c r="AFJ297" s="1"/>
      <c r="AFK297" s="1"/>
      <c r="AFL297" s="1"/>
      <c r="AFM297" s="1"/>
      <c r="AFN297" s="1"/>
      <c r="AFO297" s="1"/>
      <c r="AFP297" s="1"/>
      <c r="AFQ297" s="1"/>
      <c r="AFR297" s="1"/>
      <c r="AFS297" s="1"/>
      <c r="AFT297" s="1"/>
      <c r="AFU297" s="1"/>
      <c r="AFV297" s="1"/>
      <c r="AFW297" s="1"/>
      <c r="AFX297" s="1"/>
      <c r="AFY297" s="1"/>
      <c r="AFZ297" s="1"/>
      <c r="AGA297" s="1"/>
      <c r="AGB297" s="1"/>
      <c r="AGC297" s="1"/>
      <c r="AGD297" s="1"/>
      <c r="AGE297" s="1"/>
      <c r="AGF297" s="1"/>
      <c r="AGG297" s="1"/>
      <c r="AGH297" s="1"/>
      <c r="AGI297" s="1"/>
      <c r="AGJ297" s="1"/>
      <c r="AGK297" s="1"/>
      <c r="AGL297" s="1"/>
      <c r="AGM297" s="1"/>
      <c r="AGN297" s="1"/>
      <c r="AGO297" s="1"/>
      <c r="AGP297" s="1"/>
      <c r="AGQ297" s="1"/>
      <c r="AGR297" s="1"/>
      <c r="AGS297" s="1"/>
      <c r="AGT297" s="1"/>
      <c r="AGU297" s="1"/>
      <c r="AGV297" s="1"/>
      <c r="AGW297" s="1"/>
      <c r="AGX297" s="1"/>
      <c r="AGY297" s="1"/>
      <c r="AGZ297" s="1"/>
      <c r="AHA297" s="1"/>
      <c r="AHB297" s="1"/>
      <c r="AHC297" s="1"/>
      <c r="AHD297" s="1"/>
      <c r="AHE297" s="1"/>
      <c r="AHF297" s="1"/>
      <c r="AHG297" s="1"/>
      <c r="AHH297" s="1"/>
      <c r="AHI297" s="1"/>
      <c r="AHJ297" s="1"/>
      <c r="AHK297" s="1"/>
      <c r="AHL297" s="1"/>
      <c r="AHM297" s="1"/>
      <c r="AHN297" s="1"/>
      <c r="AHO297" s="1"/>
      <c r="AHP297" s="1"/>
      <c r="AHQ297" s="1"/>
      <c r="AHR297" s="1"/>
      <c r="AHS297" s="1"/>
      <c r="AHT297" s="1"/>
      <c r="AHU297" s="1"/>
      <c r="AHV297" s="1"/>
      <c r="AHW297" s="1"/>
      <c r="AHX297" s="1"/>
      <c r="AHY297" s="1"/>
      <c r="AHZ297" s="1"/>
      <c r="AIA297" s="1"/>
      <c r="AIB297" s="1"/>
      <c r="AIC297" s="1"/>
      <c r="AID297" s="1"/>
      <c r="AIE297" s="1"/>
      <c r="AIF297" s="1"/>
      <c r="AIG297" s="1"/>
      <c r="AIH297" s="1"/>
      <c r="AII297" s="1"/>
      <c r="AIJ297" s="1"/>
      <c r="AIK297" s="1"/>
      <c r="AIL297" s="1"/>
      <c r="AIM297" s="1"/>
      <c r="AIN297" s="1"/>
      <c r="AIO297" s="1"/>
      <c r="AIP297" s="1"/>
      <c r="AIQ297" s="1"/>
      <c r="AIR297" s="1"/>
      <c r="AIS297" s="1"/>
      <c r="AIT297" s="1"/>
      <c r="AIU297" s="1"/>
      <c r="AIV297" s="1"/>
      <c r="AIW297" s="1"/>
      <c r="AIX297" s="1"/>
      <c r="AIY297" s="1"/>
      <c r="AIZ297" s="1"/>
      <c r="AJA297" s="1"/>
      <c r="AJB297" s="1"/>
      <c r="AJC297" s="1"/>
      <c r="AJD297" s="1"/>
      <c r="AJE297" s="1"/>
      <c r="AJF297" s="1"/>
      <c r="AJG297" s="1"/>
      <c r="AJH297" s="1"/>
      <c r="AJI297" s="1"/>
      <c r="AJJ297" s="1"/>
      <c r="AJK297" s="1"/>
      <c r="AJL297" s="1"/>
      <c r="AJM297" s="1"/>
      <c r="AJN297" s="1"/>
      <c r="AJO297" s="1"/>
      <c r="AJP297" s="1"/>
      <c r="AJQ297" s="1"/>
      <c r="AJR297" s="1"/>
      <c r="AJS297" s="1"/>
      <c r="AJT297" s="1"/>
      <c r="AJU297" s="1"/>
      <c r="AJV297" s="1"/>
      <c r="AJW297" s="1"/>
      <c r="AJX297" s="1"/>
      <c r="AJY297" s="1"/>
      <c r="AJZ297" s="1"/>
      <c r="AKA297" s="1"/>
      <c r="AKB297" s="1"/>
      <c r="AKC297" s="1"/>
      <c r="AKD297" s="1"/>
      <c r="AKE297" s="1"/>
      <c r="AKF297" s="1"/>
      <c r="AKG297" s="1"/>
      <c r="AKH297" s="1"/>
      <c r="AKI297" s="1"/>
      <c r="AKJ297" s="1"/>
      <c r="AKK297" s="1"/>
      <c r="AKL297" s="1"/>
      <c r="AKM297" s="1"/>
      <c r="AKN297" s="1"/>
      <c r="AKO297" s="1"/>
      <c r="AKP297" s="1"/>
      <c r="AKQ297" s="1"/>
      <c r="AKR297" s="1"/>
      <c r="AKS297" s="1"/>
      <c r="AKT297" s="1"/>
      <c r="AKU297" s="1"/>
      <c r="AKV297" s="1"/>
      <c r="AKW297" s="1"/>
      <c r="AKX297" s="1"/>
      <c r="AKY297" s="1"/>
    </row>
    <row r="298" spans="1:987" s="41" customFormat="1" ht="19.5" customHeight="1">
      <c r="A298" s="314">
        <v>1</v>
      </c>
      <c r="B298" s="235" t="s">
        <v>207</v>
      </c>
      <c r="C298" s="236" t="s">
        <v>8</v>
      </c>
      <c r="D298" s="237">
        <v>1</v>
      </c>
      <c r="E298" s="360"/>
      <c r="F298" s="238">
        <f t="shared" ref="F298:F314" si="23">ROUND(D298*E298,2)</f>
        <v>0</v>
      </c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  <c r="CY298" s="1"/>
      <c r="CZ298" s="1"/>
      <c r="DA298" s="1"/>
      <c r="DB298" s="1"/>
      <c r="DC298" s="1"/>
      <c r="DD298" s="1"/>
      <c r="DE298" s="1"/>
      <c r="DF298" s="1"/>
      <c r="DG298" s="1"/>
      <c r="DH298" s="1"/>
      <c r="DI298" s="1"/>
      <c r="DJ298" s="1"/>
      <c r="DK298" s="1"/>
      <c r="DL298" s="1"/>
      <c r="DM298" s="1"/>
      <c r="DN298" s="1"/>
      <c r="DO298" s="1"/>
      <c r="DP298" s="1"/>
      <c r="DQ298" s="1"/>
      <c r="DR298" s="1"/>
      <c r="DS298" s="1"/>
      <c r="DT298" s="1"/>
      <c r="DU298" s="1"/>
      <c r="DV298" s="1"/>
      <c r="DW298" s="1"/>
      <c r="DX298" s="1"/>
      <c r="DY298" s="1"/>
      <c r="DZ298" s="1"/>
      <c r="EA298" s="1"/>
      <c r="EB298" s="1"/>
      <c r="EC298" s="1"/>
      <c r="ED298" s="1"/>
      <c r="EE298" s="1"/>
      <c r="EF298" s="1"/>
      <c r="EG298" s="1"/>
      <c r="EH298" s="1"/>
      <c r="EI298" s="1"/>
      <c r="EJ298" s="1"/>
      <c r="EK298" s="1"/>
      <c r="EL298" s="1"/>
      <c r="EM298" s="1"/>
      <c r="EN298" s="1"/>
      <c r="EO298" s="1"/>
      <c r="EP298" s="1"/>
      <c r="EQ298" s="1"/>
      <c r="ER298" s="1"/>
      <c r="ES298" s="1"/>
      <c r="ET298" s="1"/>
      <c r="EU298" s="1"/>
      <c r="EV298" s="1"/>
      <c r="EW298" s="1"/>
      <c r="EX298" s="1"/>
      <c r="EY298" s="1"/>
      <c r="EZ298" s="1"/>
      <c r="FA298" s="1"/>
      <c r="FB298" s="1"/>
      <c r="FC298" s="1"/>
      <c r="FD298" s="1"/>
      <c r="FE298" s="1"/>
      <c r="FF298" s="1"/>
      <c r="FG298" s="1"/>
      <c r="FH298" s="1"/>
      <c r="FI298" s="1"/>
      <c r="FJ298" s="1"/>
      <c r="FK298" s="1"/>
      <c r="FL298" s="1"/>
      <c r="FM298" s="1"/>
      <c r="FN298" s="1"/>
      <c r="FO298" s="1"/>
      <c r="FP298" s="1"/>
      <c r="FQ298" s="1"/>
      <c r="FR298" s="1"/>
      <c r="FS298" s="1"/>
      <c r="FT298" s="1"/>
      <c r="FU298" s="1"/>
      <c r="FV298" s="1"/>
      <c r="FW298" s="1"/>
      <c r="FX298" s="1"/>
      <c r="FY298" s="1"/>
      <c r="FZ298" s="1"/>
      <c r="GA298" s="1"/>
      <c r="GB298" s="1"/>
      <c r="GC298" s="1"/>
      <c r="GD298" s="1"/>
      <c r="GE298" s="1"/>
      <c r="GF298" s="1"/>
      <c r="GG298" s="1"/>
      <c r="GH298" s="1"/>
      <c r="GI298" s="1"/>
      <c r="GJ298" s="1"/>
      <c r="GK298" s="1"/>
      <c r="GL298" s="1"/>
      <c r="GM298" s="1"/>
      <c r="GN298" s="1"/>
      <c r="GO298" s="1"/>
      <c r="GP298" s="1"/>
      <c r="GQ298" s="1"/>
      <c r="GR298" s="1"/>
      <c r="GS298" s="1"/>
      <c r="GT298" s="1"/>
      <c r="GU298" s="1"/>
      <c r="GV298" s="1"/>
      <c r="GW298" s="1"/>
      <c r="GX298" s="1"/>
      <c r="GY298" s="1"/>
      <c r="GZ298" s="1"/>
      <c r="HA298" s="1"/>
      <c r="HB298" s="1"/>
      <c r="HC298" s="1"/>
      <c r="HD298" s="1"/>
      <c r="HE298" s="1"/>
      <c r="HF298" s="1"/>
      <c r="HG298" s="1"/>
      <c r="HH298" s="1"/>
      <c r="HI298" s="1"/>
      <c r="HJ298" s="1"/>
      <c r="HK298" s="1"/>
      <c r="HL298" s="1"/>
      <c r="HM298" s="1"/>
      <c r="HN298" s="1"/>
      <c r="HO298" s="1"/>
      <c r="HP298" s="1"/>
      <c r="HQ298" s="1"/>
      <c r="HR298" s="1"/>
      <c r="HS298" s="1"/>
      <c r="HT298" s="1"/>
      <c r="HU298" s="1"/>
      <c r="HV298" s="1"/>
      <c r="HW298" s="1"/>
      <c r="HX298" s="1"/>
      <c r="HY298" s="1"/>
      <c r="HZ298" s="1"/>
      <c r="IA298" s="1"/>
      <c r="IB298" s="1"/>
      <c r="IC298" s="1"/>
      <c r="ID298" s="1"/>
      <c r="IE298" s="1"/>
      <c r="IF298" s="1"/>
      <c r="IG298" s="1"/>
      <c r="IH298" s="1"/>
      <c r="II298" s="1"/>
      <c r="IJ298" s="1"/>
      <c r="IK298" s="1"/>
      <c r="IL298" s="1"/>
      <c r="IM298" s="1"/>
      <c r="IN298" s="1"/>
      <c r="IO298" s="1"/>
      <c r="IP298" s="1"/>
      <c r="IQ298" s="1"/>
      <c r="IR298" s="1"/>
      <c r="IS298" s="1"/>
      <c r="IT298" s="1"/>
      <c r="IU298" s="1"/>
      <c r="IV298" s="1"/>
      <c r="IW298" s="1"/>
      <c r="IX298" s="1"/>
      <c r="IY298" s="1"/>
      <c r="IZ298" s="1"/>
      <c r="JA298" s="1"/>
      <c r="JB298" s="1"/>
      <c r="JC298" s="1"/>
      <c r="JD298" s="1"/>
      <c r="JE298" s="1"/>
      <c r="JF298" s="1"/>
      <c r="JG298" s="1"/>
      <c r="JH298" s="1"/>
      <c r="JI298" s="1"/>
      <c r="JJ298" s="1"/>
      <c r="JK298" s="1"/>
      <c r="JL298" s="1"/>
      <c r="JM298" s="1"/>
      <c r="JN298" s="1"/>
      <c r="JO298" s="1"/>
      <c r="JP298" s="1"/>
      <c r="JQ298" s="1"/>
      <c r="JR298" s="1"/>
      <c r="JS298" s="1"/>
      <c r="JT298" s="1"/>
      <c r="JU298" s="1"/>
      <c r="JV298" s="1"/>
      <c r="JW298" s="1"/>
      <c r="JX298" s="1"/>
      <c r="JY298" s="1"/>
      <c r="JZ298" s="1"/>
      <c r="KA298" s="1"/>
      <c r="KB298" s="1"/>
      <c r="KC298" s="1"/>
      <c r="KD298" s="1"/>
      <c r="KE298" s="1"/>
      <c r="KF298" s="1"/>
      <c r="KG298" s="1"/>
      <c r="KH298" s="1"/>
      <c r="KI298" s="1"/>
      <c r="KJ298" s="1"/>
      <c r="KK298" s="1"/>
      <c r="KL298" s="1"/>
      <c r="KM298" s="1"/>
      <c r="KN298" s="1"/>
      <c r="KO298" s="1"/>
      <c r="KP298" s="1"/>
      <c r="KQ298" s="1"/>
      <c r="KR298" s="1"/>
      <c r="KS298" s="1"/>
      <c r="KT298" s="1"/>
      <c r="KU298" s="1"/>
      <c r="KV298" s="1"/>
      <c r="KW298" s="1"/>
      <c r="KX298" s="1"/>
      <c r="KY298" s="1"/>
      <c r="KZ298" s="1"/>
      <c r="LA298" s="1"/>
      <c r="LB298" s="1"/>
      <c r="LC298" s="1"/>
      <c r="LD298" s="1"/>
      <c r="LE298" s="1"/>
      <c r="LF298" s="1"/>
      <c r="LG298" s="1"/>
      <c r="LH298" s="1"/>
      <c r="LI298" s="1"/>
      <c r="LJ298" s="1"/>
      <c r="LK298" s="1"/>
      <c r="LL298" s="1"/>
      <c r="LM298" s="1"/>
      <c r="LN298" s="1"/>
      <c r="LO298" s="1"/>
      <c r="LP298" s="1"/>
      <c r="LQ298" s="1"/>
      <c r="LR298" s="1"/>
      <c r="LS298" s="1"/>
      <c r="LT298" s="1"/>
      <c r="LU298" s="1"/>
      <c r="LV298" s="1"/>
      <c r="LW298" s="1"/>
      <c r="LX298" s="1"/>
      <c r="LY298" s="1"/>
      <c r="LZ298" s="1"/>
      <c r="MA298" s="1"/>
      <c r="MB298" s="1"/>
      <c r="MC298" s="1"/>
      <c r="MD298" s="1"/>
      <c r="ME298" s="1"/>
      <c r="MF298" s="1"/>
      <c r="MG298" s="1"/>
      <c r="MH298" s="1"/>
      <c r="MI298" s="1"/>
      <c r="MJ298" s="1"/>
      <c r="MK298" s="1"/>
      <c r="ML298" s="1"/>
      <c r="MM298" s="1"/>
      <c r="MN298" s="1"/>
      <c r="MO298" s="1"/>
      <c r="MP298" s="1"/>
      <c r="MQ298" s="1"/>
      <c r="MR298" s="1"/>
      <c r="MS298" s="1"/>
      <c r="MT298" s="1"/>
      <c r="MU298" s="1"/>
      <c r="MV298" s="1"/>
      <c r="MW298" s="1"/>
      <c r="MX298" s="1"/>
      <c r="MY298" s="1"/>
      <c r="MZ298" s="1"/>
      <c r="NA298" s="1"/>
      <c r="NB298" s="1"/>
      <c r="NC298" s="1"/>
      <c r="ND298" s="1"/>
      <c r="NE298" s="1"/>
      <c r="NF298" s="1"/>
      <c r="NG298" s="1"/>
      <c r="NH298" s="1"/>
      <c r="NI298" s="1"/>
      <c r="NJ298" s="1"/>
      <c r="NK298" s="1"/>
      <c r="NL298" s="1"/>
      <c r="NM298" s="1"/>
      <c r="NN298" s="1"/>
      <c r="NO298" s="1"/>
      <c r="NP298" s="1"/>
      <c r="NQ298" s="1"/>
      <c r="NR298" s="1"/>
      <c r="NS298" s="1"/>
      <c r="NT298" s="1"/>
      <c r="NU298" s="1"/>
      <c r="NV298" s="1"/>
      <c r="NW298" s="1"/>
      <c r="NX298" s="1"/>
      <c r="NY298" s="1"/>
      <c r="NZ298" s="1"/>
      <c r="OA298" s="1"/>
      <c r="OB298" s="1"/>
      <c r="OC298" s="1"/>
      <c r="OD298" s="1"/>
      <c r="OE298" s="1"/>
      <c r="OF298" s="1"/>
      <c r="OG298" s="1"/>
      <c r="OH298" s="1"/>
      <c r="OI298" s="1"/>
      <c r="OJ298" s="1"/>
      <c r="OK298" s="1"/>
      <c r="OL298" s="1"/>
      <c r="OM298" s="1"/>
      <c r="ON298" s="1"/>
      <c r="OO298" s="1"/>
      <c r="OP298" s="1"/>
      <c r="OQ298" s="1"/>
      <c r="OR298" s="1"/>
      <c r="OS298" s="1"/>
      <c r="OT298" s="1"/>
      <c r="OU298" s="1"/>
      <c r="OV298" s="1"/>
      <c r="OW298" s="1"/>
      <c r="OX298" s="1"/>
      <c r="OY298" s="1"/>
      <c r="OZ298" s="1"/>
      <c r="PA298" s="1"/>
      <c r="PB298" s="1"/>
      <c r="PC298" s="1"/>
      <c r="PD298" s="1"/>
      <c r="PE298" s="1"/>
      <c r="PF298" s="1"/>
      <c r="PG298" s="1"/>
      <c r="PH298" s="1"/>
      <c r="PI298" s="1"/>
      <c r="PJ298" s="1"/>
      <c r="PK298" s="1"/>
      <c r="PL298" s="1"/>
      <c r="PM298" s="1"/>
      <c r="PN298" s="1"/>
      <c r="PO298" s="1"/>
      <c r="PP298" s="1"/>
      <c r="PQ298" s="1"/>
      <c r="PR298" s="1"/>
      <c r="PS298" s="1"/>
      <c r="PT298" s="1"/>
      <c r="PU298" s="1"/>
      <c r="PV298" s="1"/>
      <c r="PW298" s="1"/>
      <c r="PX298" s="1"/>
      <c r="PY298" s="1"/>
      <c r="PZ298" s="1"/>
      <c r="QA298" s="1"/>
      <c r="QB298" s="1"/>
      <c r="QC298" s="1"/>
      <c r="QD298" s="1"/>
      <c r="QE298" s="1"/>
      <c r="QF298" s="1"/>
      <c r="QG298" s="1"/>
      <c r="QH298" s="1"/>
      <c r="QI298" s="1"/>
      <c r="QJ298" s="1"/>
      <c r="QK298" s="1"/>
      <c r="QL298" s="1"/>
      <c r="QM298" s="1"/>
      <c r="QN298" s="1"/>
      <c r="QO298" s="1"/>
      <c r="QP298" s="1"/>
      <c r="QQ298" s="1"/>
      <c r="QR298" s="1"/>
      <c r="QS298" s="1"/>
      <c r="QT298" s="1"/>
      <c r="QU298" s="1"/>
      <c r="QV298" s="1"/>
      <c r="QW298" s="1"/>
      <c r="QX298" s="1"/>
      <c r="QY298" s="1"/>
      <c r="QZ298" s="1"/>
      <c r="RA298" s="1"/>
      <c r="RB298" s="1"/>
      <c r="RC298" s="1"/>
      <c r="RD298" s="1"/>
      <c r="RE298" s="1"/>
      <c r="RF298" s="1"/>
      <c r="RG298" s="1"/>
      <c r="RH298" s="1"/>
      <c r="RI298" s="1"/>
      <c r="RJ298" s="1"/>
      <c r="RK298" s="1"/>
      <c r="RL298" s="1"/>
      <c r="RM298" s="1"/>
      <c r="RN298" s="1"/>
      <c r="RO298" s="1"/>
      <c r="RP298" s="1"/>
      <c r="RQ298" s="1"/>
      <c r="RR298" s="1"/>
      <c r="RS298" s="1"/>
      <c r="RT298" s="1"/>
      <c r="RU298" s="1"/>
      <c r="RV298" s="1"/>
      <c r="RW298" s="1"/>
      <c r="RX298" s="1"/>
      <c r="RY298" s="1"/>
      <c r="RZ298" s="1"/>
      <c r="SA298" s="1"/>
      <c r="SB298" s="1"/>
      <c r="SC298" s="1"/>
      <c r="SD298" s="1"/>
      <c r="SE298" s="1"/>
      <c r="SF298" s="1"/>
      <c r="SG298" s="1"/>
      <c r="SH298" s="1"/>
      <c r="SI298" s="1"/>
      <c r="SJ298" s="1"/>
      <c r="SK298" s="1"/>
      <c r="SL298" s="1"/>
      <c r="SM298" s="1"/>
      <c r="SN298" s="1"/>
      <c r="SO298" s="1"/>
      <c r="SP298" s="1"/>
      <c r="SQ298" s="1"/>
      <c r="SR298" s="1"/>
      <c r="SS298" s="1"/>
      <c r="ST298" s="1"/>
      <c r="SU298" s="1"/>
      <c r="SV298" s="1"/>
      <c r="SW298" s="1"/>
      <c r="SX298" s="1"/>
      <c r="SY298" s="1"/>
      <c r="SZ298" s="1"/>
      <c r="TA298" s="1"/>
      <c r="TB298" s="1"/>
      <c r="TC298" s="1"/>
      <c r="TD298" s="1"/>
      <c r="TE298" s="1"/>
      <c r="TF298" s="1"/>
      <c r="TG298" s="1"/>
      <c r="TH298" s="1"/>
      <c r="TI298" s="1"/>
      <c r="TJ298" s="1"/>
      <c r="TK298" s="1"/>
      <c r="TL298" s="1"/>
      <c r="TM298" s="1"/>
      <c r="TN298" s="1"/>
      <c r="TO298" s="1"/>
      <c r="TP298" s="1"/>
      <c r="TQ298" s="1"/>
      <c r="TR298" s="1"/>
      <c r="TS298" s="1"/>
      <c r="TT298" s="1"/>
      <c r="TU298" s="1"/>
      <c r="TV298" s="1"/>
      <c r="TW298" s="1"/>
      <c r="TX298" s="1"/>
      <c r="TY298" s="1"/>
      <c r="TZ298" s="1"/>
      <c r="UA298" s="1"/>
      <c r="UB298" s="1"/>
      <c r="UC298" s="1"/>
      <c r="UD298" s="1"/>
      <c r="UE298" s="1"/>
      <c r="UF298" s="1"/>
      <c r="UG298" s="1"/>
      <c r="UH298" s="1"/>
      <c r="UI298" s="1"/>
      <c r="UJ298" s="1"/>
      <c r="UK298" s="1"/>
      <c r="UL298" s="1"/>
      <c r="UM298" s="1"/>
      <c r="UN298" s="1"/>
      <c r="UO298" s="1"/>
      <c r="UP298" s="1"/>
      <c r="UQ298" s="1"/>
      <c r="UR298" s="1"/>
      <c r="US298" s="1"/>
      <c r="UT298" s="1"/>
      <c r="UU298" s="1"/>
      <c r="UV298" s="1"/>
      <c r="UW298" s="1"/>
      <c r="UX298" s="1"/>
      <c r="UY298" s="1"/>
      <c r="UZ298" s="1"/>
      <c r="VA298" s="1"/>
      <c r="VB298" s="1"/>
      <c r="VC298" s="1"/>
      <c r="VD298" s="1"/>
      <c r="VE298" s="1"/>
      <c r="VF298" s="1"/>
      <c r="VG298" s="1"/>
      <c r="VH298" s="1"/>
      <c r="VI298" s="1"/>
      <c r="VJ298" s="1"/>
      <c r="VK298" s="1"/>
      <c r="VL298" s="1"/>
      <c r="VM298" s="1"/>
      <c r="VN298" s="1"/>
      <c r="VO298" s="1"/>
      <c r="VP298" s="1"/>
      <c r="VQ298" s="1"/>
      <c r="VR298" s="1"/>
      <c r="VS298" s="1"/>
      <c r="VT298" s="1"/>
      <c r="VU298" s="1"/>
      <c r="VV298" s="1"/>
      <c r="VW298" s="1"/>
      <c r="VX298" s="1"/>
      <c r="VY298" s="1"/>
      <c r="VZ298" s="1"/>
      <c r="WA298" s="1"/>
      <c r="WB298" s="1"/>
      <c r="WC298" s="1"/>
      <c r="WD298" s="1"/>
      <c r="WE298" s="1"/>
      <c r="WF298" s="1"/>
      <c r="WG298" s="1"/>
      <c r="WH298" s="1"/>
      <c r="WI298" s="1"/>
      <c r="WJ298" s="1"/>
      <c r="WK298" s="1"/>
      <c r="WL298" s="1"/>
      <c r="WM298" s="1"/>
      <c r="WN298" s="1"/>
      <c r="WO298" s="1"/>
      <c r="WP298" s="1"/>
      <c r="WQ298" s="1"/>
      <c r="WR298" s="1"/>
      <c r="WS298" s="1"/>
      <c r="WT298" s="1"/>
      <c r="WU298" s="1"/>
      <c r="WV298" s="1"/>
      <c r="WW298" s="1"/>
      <c r="WX298" s="1"/>
      <c r="WY298" s="1"/>
      <c r="WZ298" s="1"/>
      <c r="XA298" s="1"/>
      <c r="XB298" s="1"/>
      <c r="XC298" s="1"/>
      <c r="XD298" s="1"/>
      <c r="XE298" s="1"/>
      <c r="XF298" s="1"/>
      <c r="XG298" s="1"/>
      <c r="XH298" s="1"/>
      <c r="XI298" s="1"/>
      <c r="XJ298" s="1"/>
      <c r="XK298" s="1"/>
      <c r="XL298" s="1"/>
      <c r="XM298" s="1"/>
      <c r="XN298" s="1"/>
      <c r="XO298" s="1"/>
      <c r="XP298" s="1"/>
      <c r="XQ298" s="1"/>
      <c r="XR298" s="1"/>
      <c r="XS298" s="1"/>
      <c r="XT298" s="1"/>
      <c r="XU298" s="1"/>
      <c r="XV298" s="1"/>
      <c r="XW298" s="1"/>
      <c r="XX298" s="1"/>
      <c r="XY298" s="1"/>
      <c r="XZ298" s="1"/>
      <c r="YA298" s="1"/>
      <c r="YB298" s="1"/>
      <c r="YC298" s="1"/>
      <c r="YD298" s="1"/>
      <c r="YE298" s="1"/>
      <c r="YF298" s="1"/>
      <c r="YG298" s="1"/>
      <c r="YH298" s="1"/>
      <c r="YI298" s="1"/>
      <c r="YJ298" s="1"/>
      <c r="YK298" s="1"/>
      <c r="YL298" s="1"/>
      <c r="YM298" s="1"/>
      <c r="YN298" s="1"/>
      <c r="YO298" s="1"/>
      <c r="YP298" s="1"/>
      <c r="YQ298" s="1"/>
      <c r="YR298" s="1"/>
      <c r="YS298" s="1"/>
      <c r="YT298" s="1"/>
      <c r="YU298" s="1"/>
      <c r="YV298" s="1"/>
      <c r="YW298" s="1"/>
      <c r="YX298" s="1"/>
      <c r="YY298" s="1"/>
      <c r="YZ298" s="1"/>
      <c r="ZA298" s="1"/>
      <c r="ZB298" s="1"/>
      <c r="ZC298" s="1"/>
      <c r="ZD298" s="1"/>
      <c r="ZE298" s="1"/>
      <c r="ZF298" s="1"/>
      <c r="ZG298" s="1"/>
      <c r="ZH298" s="1"/>
      <c r="ZI298" s="1"/>
      <c r="ZJ298" s="1"/>
      <c r="ZK298" s="1"/>
      <c r="ZL298" s="1"/>
      <c r="ZM298" s="1"/>
      <c r="ZN298" s="1"/>
      <c r="ZO298" s="1"/>
      <c r="ZP298" s="1"/>
      <c r="ZQ298" s="1"/>
      <c r="ZR298" s="1"/>
      <c r="ZS298" s="1"/>
      <c r="ZT298" s="1"/>
      <c r="ZU298" s="1"/>
      <c r="ZV298" s="1"/>
      <c r="ZW298" s="1"/>
      <c r="ZX298" s="1"/>
      <c r="ZY298" s="1"/>
      <c r="ZZ298" s="1"/>
      <c r="AAA298" s="1"/>
      <c r="AAB298" s="1"/>
      <c r="AAC298" s="1"/>
      <c r="AAD298" s="1"/>
      <c r="AAE298" s="1"/>
      <c r="AAF298" s="1"/>
      <c r="AAG298" s="1"/>
      <c r="AAH298" s="1"/>
      <c r="AAI298" s="1"/>
      <c r="AAJ298" s="1"/>
      <c r="AAK298" s="1"/>
      <c r="AAL298" s="1"/>
      <c r="AAM298" s="1"/>
      <c r="AAN298" s="1"/>
      <c r="AAO298" s="1"/>
      <c r="AAP298" s="1"/>
      <c r="AAQ298" s="1"/>
      <c r="AAR298" s="1"/>
      <c r="AAS298" s="1"/>
      <c r="AAT298" s="1"/>
      <c r="AAU298" s="1"/>
      <c r="AAV298" s="1"/>
      <c r="AAW298" s="1"/>
      <c r="AAX298" s="1"/>
      <c r="AAY298" s="1"/>
      <c r="AAZ298" s="1"/>
      <c r="ABA298" s="1"/>
      <c r="ABB298" s="1"/>
      <c r="ABC298" s="1"/>
      <c r="ABD298" s="1"/>
      <c r="ABE298" s="1"/>
      <c r="ABF298" s="1"/>
      <c r="ABG298" s="1"/>
      <c r="ABH298" s="1"/>
      <c r="ABI298" s="1"/>
      <c r="ABJ298" s="1"/>
      <c r="ABK298" s="1"/>
      <c r="ABL298" s="1"/>
      <c r="ABM298" s="1"/>
      <c r="ABN298" s="1"/>
      <c r="ABO298" s="1"/>
      <c r="ABP298" s="1"/>
      <c r="ABQ298" s="1"/>
      <c r="ABR298" s="1"/>
      <c r="ABS298" s="1"/>
      <c r="ABT298" s="1"/>
      <c r="ABU298" s="1"/>
      <c r="ABV298" s="1"/>
      <c r="ABW298" s="1"/>
      <c r="ABX298" s="1"/>
      <c r="ABY298" s="1"/>
      <c r="ABZ298" s="1"/>
      <c r="ACA298" s="1"/>
      <c r="ACB298" s="1"/>
      <c r="ACC298" s="1"/>
      <c r="ACD298" s="1"/>
      <c r="ACE298" s="1"/>
      <c r="ACF298" s="1"/>
      <c r="ACG298" s="1"/>
      <c r="ACH298" s="1"/>
      <c r="ACI298" s="1"/>
      <c r="ACJ298" s="1"/>
      <c r="ACK298" s="1"/>
      <c r="ACL298" s="1"/>
      <c r="ACM298" s="1"/>
      <c r="ACN298" s="1"/>
      <c r="ACO298" s="1"/>
      <c r="ACP298" s="1"/>
      <c r="ACQ298" s="1"/>
      <c r="ACR298" s="1"/>
      <c r="ACS298" s="1"/>
      <c r="ACT298" s="1"/>
      <c r="ACU298" s="1"/>
      <c r="ACV298" s="1"/>
      <c r="ACW298" s="1"/>
      <c r="ACX298" s="1"/>
      <c r="ACY298" s="1"/>
      <c r="ACZ298" s="1"/>
      <c r="ADA298" s="1"/>
      <c r="ADB298" s="1"/>
      <c r="ADC298" s="1"/>
      <c r="ADD298" s="1"/>
      <c r="ADE298" s="1"/>
      <c r="ADF298" s="1"/>
      <c r="ADG298" s="1"/>
      <c r="ADH298" s="1"/>
      <c r="ADI298" s="1"/>
      <c r="ADJ298" s="1"/>
      <c r="ADK298" s="1"/>
      <c r="ADL298" s="1"/>
      <c r="ADM298" s="1"/>
      <c r="ADN298" s="1"/>
      <c r="ADO298" s="1"/>
      <c r="ADP298" s="1"/>
      <c r="ADQ298" s="1"/>
      <c r="ADR298" s="1"/>
      <c r="ADS298" s="1"/>
      <c r="ADT298" s="1"/>
      <c r="ADU298" s="1"/>
      <c r="ADV298" s="1"/>
      <c r="ADW298" s="1"/>
      <c r="ADX298" s="1"/>
      <c r="ADY298" s="1"/>
      <c r="ADZ298" s="1"/>
      <c r="AEA298" s="1"/>
      <c r="AEB298" s="1"/>
      <c r="AEC298" s="1"/>
      <c r="AED298" s="1"/>
      <c r="AEE298" s="1"/>
      <c r="AEF298" s="1"/>
      <c r="AEG298" s="1"/>
      <c r="AEH298" s="1"/>
      <c r="AEI298" s="1"/>
      <c r="AEJ298" s="1"/>
      <c r="AEK298" s="1"/>
      <c r="AEL298" s="1"/>
      <c r="AEM298" s="1"/>
      <c r="AEN298" s="1"/>
      <c r="AEO298" s="1"/>
      <c r="AEP298" s="1"/>
      <c r="AEQ298" s="1"/>
      <c r="AER298" s="1"/>
      <c r="AES298" s="1"/>
      <c r="AET298" s="1"/>
      <c r="AEU298" s="1"/>
      <c r="AEV298" s="1"/>
      <c r="AEW298" s="1"/>
      <c r="AEX298" s="1"/>
      <c r="AEY298" s="1"/>
      <c r="AEZ298" s="1"/>
      <c r="AFA298" s="1"/>
      <c r="AFB298" s="1"/>
      <c r="AFC298" s="1"/>
      <c r="AFD298" s="1"/>
      <c r="AFE298" s="1"/>
      <c r="AFF298" s="1"/>
      <c r="AFG298" s="1"/>
      <c r="AFH298" s="1"/>
      <c r="AFI298" s="1"/>
      <c r="AFJ298" s="1"/>
      <c r="AFK298" s="1"/>
      <c r="AFL298" s="1"/>
      <c r="AFM298" s="1"/>
      <c r="AFN298" s="1"/>
      <c r="AFO298" s="1"/>
      <c r="AFP298" s="1"/>
      <c r="AFQ298" s="1"/>
      <c r="AFR298" s="1"/>
      <c r="AFS298" s="1"/>
      <c r="AFT298" s="1"/>
      <c r="AFU298" s="1"/>
      <c r="AFV298" s="1"/>
      <c r="AFW298" s="1"/>
      <c r="AFX298" s="1"/>
      <c r="AFY298" s="1"/>
      <c r="AFZ298" s="1"/>
      <c r="AGA298" s="1"/>
      <c r="AGB298" s="1"/>
      <c r="AGC298" s="1"/>
      <c r="AGD298" s="1"/>
      <c r="AGE298" s="1"/>
      <c r="AGF298" s="1"/>
      <c r="AGG298" s="1"/>
      <c r="AGH298" s="1"/>
      <c r="AGI298" s="1"/>
      <c r="AGJ298" s="1"/>
      <c r="AGK298" s="1"/>
      <c r="AGL298" s="1"/>
      <c r="AGM298" s="1"/>
      <c r="AGN298" s="1"/>
      <c r="AGO298" s="1"/>
      <c r="AGP298" s="1"/>
      <c r="AGQ298" s="1"/>
      <c r="AGR298" s="1"/>
      <c r="AGS298" s="1"/>
      <c r="AGT298" s="1"/>
      <c r="AGU298" s="1"/>
      <c r="AGV298" s="1"/>
      <c r="AGW298" s="1"/>
      <c r="AGX298" s="1"/>
      <c r="AGY298" s="1"/>
      <c r="AGZ298" s="1"/>
      <c r="AHA298" s="1"/>
      <c r="AHB298" s="1"/>
      <c r="AHC298" s="1"/>
      <c r="AHD298" s="1"/>
      <c r="AHE298" s="1"/>
      <c r="AHF298" s="1"/>
      <c r="AHG298" s="1"/>
      <c r="AHH298" s="1"/>
      <c r="AHI298" s="1"/>
      <c r="AHJ298" s="1"/>
      <c r="AHK298" s="1"/>
      <c r="AHL298" s="1"/>
      <c r="AHM298" s="1"/>
      <c r="AHN298" s="1"/>
      <c r="AHO298" s="1"/>
      <c r="AHP298" s="1"/>
      <c r="AHQ298" s="1"/>
      <c r="AHR298" s="1"/>
      <c r="AHS298" s="1"/>
      <c r="AHT298" s="1"/>
      <c r="AHU298" s="1"/>
      <c r="AHV298" s="1"/>
      <c r="AHW298" s="1"/>
      <c r="AHX298" s="1"/>
      <c r="AHY298" s="1"/>
      <c r="AHZ298" s="1"/>
      <c r="AIA298" s="1"/>
      <c r="AIB298" s="1"/>
      <c r="AIC298" s="1"/>
      <c r="AID298" s="1"/>
      <c r="AIE298" s="1"/>
      <c r="AIF298" s="1"/>
      <c r="AIG298" s="1"/>
      <c r="AIH298" s="1"/>
      <c r="AII298" s="1"/>
      <c r="AIJ298" s="1"/>
      <c r="AIK298" s="1"/>
      <c r="AIL298" s="1"/>
      <c r="AIM298" s="1"/>
      <c r="AIN298" s="1"/>
      <c r="AIO298" s="1"/>
      <c r="AIP298" s="1"/>
      <c r="AIQ298" s="1"/>
      <c r="AIR298" s="1"/>
      <c r="AIS298" s="1"/>
      <c r="AIT298" s="1"/>
      <c r="AIU298" s="1"/>
      <c r="AIV298" s="1"/>
      <c r="AIW298" s="1"/>
      <c r="AIX298" s="1"/>
      <c r="AIY298" s="1"/>
      <c r="AIZ298" s="1"/>
      <c r="AJA298" s="1"/>
      <c r="AJB298" s="1"/>
      <c r="AJC298" s="1"/>
      <c r="AJD298" s="1"/>
      <c r="AJE298" s="1"/>
      <c r="AJF298" s="1"/>
      <c r="AJG298" s="1"/>
      <c r="AJH298" s="1"/>
      <c r="AJI298" s="1"/>
      <c r="AJJ298" s="1"/>
      <c r="AJK298" s="1"/>
      <c r="AJL298" s="1"/>
      <c r="AJM298" s="1"/>
      <c r="AJN298" s="1"/>
      <c r="AJO298" s="1"/>
      <c r="AJP298" s="1"/>
      <c r="AJQ298" s="1"/>
      <c r="AJR298" s="1"/>
      <c r="AJS298" s="1"/>
      <c r="AJT298" s="1"/>
      <c r="AJU298" s="1"/>
      <c r="AJV298" s="1"/>
      <c r="AJW298" s="1"/>
      <c r="AJX298" s="1"/>
      <c r="AJY298" s="1"/>
      <c r="AJZ298" s="1"/>
      <c r="AKA298" s="1"/>
      <c r="AKB298" s="1"/>
      <c r="AKC298" s="1"/>
      <c r="AKD298" s="1"/>
      <c r="AKE298" s="1"/>
      <c r="AKF298" s="1"/>
      <c r="AKG298" s="1"/>
      <c r="AKH298" s="1"/>
      <c r="AKI298" s="1"/>
      <c r="AKJ298" s="1"/>
      <c r="AKK298" s="1"/>
      <c r="AKL298" s="1"/>
      <c r="AKM298" s="1"/>
      <c r="AKN298" s="1"/>
      <c r="AKO298" s="1"/>
      <c r="AKP298" s="1"/>
      <c r="AKQ298" s="1"/>
      <c r="AKR298" s="1"/>
      <c r="AKS298" s="1"/>
      <c r="AKT298" s="1"/>
      <c r="AKU298" s="1"/>
      <c r="AKV298" s="1"/>
      <c r="AKW298" s="1"/>
      <c r="AKX298" s="1"/>
      <c r="AKY298" s="1"/>
    </row>
    <row r="299" spans="1:987" s="41" customFormat="1" ht="19.5" customHeight="1">
      <c r="A299" s="315">
        <v>2</v>
      </c>
      <c r="B299" s="239" t="s">
        <v>208</v>
      </c>
      <c r="C299" s="240" t="s">
        <v>8</v>
      </c>
      <c r="D299" s="241">
        <v>2</v>
      </c>
      <c r="E299" s="242"/>
      <c r="F299" s="115">
        <f t="shared" si="23"/>
        <v>0</v>
      </c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  <c r="CY299" s="1"/>
      <c r="CZ299" s="1"/>
      <c r="DA299" s="1"/>
      <c r="DB299" s="1"/>
      <c r="DC299" s="1"/>
      <c r="DD299" s="1"/>
      <c r="DE299" s="1"/>
      <c r="DF299" s="1"/>
      <c r="DG299" s="1"/>
      <c r="DH299" s="1"/>
      <c r="DI299" s="1"/>
      <c r="DJ299" s="1"/>
      <c r="DK299" s="1"/>
      <c r="DL299" s="1"/>
      <c r="DM299" s="1"/>
      <c r="DN299" s="1"/>
      <c r="DO299" s="1"/>
      <c r="DP299" s="1"/>
      <c r="DQ299" s="1"/>
      <c r="DR299" s="1"/>
      <c r="DS299" s="1"/>
      <c r="DT299" s="1"/>
      <c r="DU299" s="1"/>
      <c r="DV299" s="1"/>
      <c r="DW299" s="1"/>
      <c r="DX299" s="1"/>
      <c r="DY299" s="1"/>
      <c r="DZ299" s="1"/>
      <c r="EA299" s="1"/>
      <c r="EB299" s="1"/>
      <c r="EC299" s="1"/>
      <c r="ED299" s="1"/>
      <c r="EE299" s="1"/>
      <c r="EF299" s="1"/>
      <c r="EG299" s="1"/>
      <c r="EH299" s="1"/>
      <c r="EI299" s="1"/>
      <c r="EJ299" s="1"/>
      <c r="EK299" s="1"/>
      <c r="EL299" s="1"/>
      <c r="EM299" s="1"/>
      <c r="EN299" s="1"/>
      <c r="EO299" s="1"/>
      <c r="EP299" s="1"/>
      <c r="EQ299" s="1"/>
      <c r="ER299" s="1"/>
      <c r="ES299" s="1"/>
      <c r="ET299" s="1"/>
      <c r="EU299" s="1"/>
      <c r="EV299" s="1"/>
      <c r="EW299" s="1"/>
      <c r="EX299" s="1"/>
      <c r="EY299" s="1"/>
      <c r="EZ299" s="1"/>
      <c r="FA299" s="1"/>
      <c r="FB299" s="1"/>
      <c r="FC299" s="1"/>
      <c r="FD299" s="1"/>
      <c r="FE299" s="1"/>
      <c r="FF299" s="1"/>
      <c r="FG299" s="1"/>
      <c r="FH299" s="1"/>
      <c r="FI299" s="1"/>
      <c r="FJ299" s="1"/>
      <c r="FK299" s="1"/>
      <c r="FL299" s="1"/>
      <c r="FM299" s="1"/>
      <c r="FN299" s="1"/>
      <c r="FO299" s="1"/>
      <c r="FP299" s="1"/>
      <c r="FQ299" s="1"/>
      <c r="FR299" s="1"/>
      <c r="FS299" s="1"/>
      <c r="FT299" s="1"/>
      <c r="FU299" s="1"/>
      <c r="FV299" s="1"/>
      <c r="FW299" s="1"/>
      <c r="FX299" s="1"/>
      <c r="FY299" s="1"/>
      <c r="FZ299" s="1"/>
      <c r="GA299" s="1"/>
      <c r="GB299" s="1"/>
      <c r="GC299" s="1"/>
      <c r="GD299" s="1"/>
      <c r="GE299" s="1"/>
      <c r="GF299" s="1"/>
      <c r="GG299" s="1"/>
      <c r="GH299" s="1"/>
      <c r="GI299" s="1"/>
      <c r="GJ299" s="1"/>
      <c r="GK299" s="1"/>
      <c r="GL299" s="1"/>
      <c r="GM299" s="1"/>
      <c r="GN299" s="1"/>
      <c r="GO299" s="1"/>
      <c r="GP299" s="1"/>
      <c r="GQ299" s="1"/>
      <c r="GR299" s="1"/>
      <c r="GS299" s="1"/>
      <c r="GT299" s="1"/>
      <c r="GU299" s="1"/>
      <c r="GV299" s="1"/>
      <c r="GW299" s="1"/>
      <c r="GX299" s="1"/>
      <c r="GY299" s="1"/>
      <c r="GZ299" s="1"/>
      <c r="HA299" s="1"/>
      <c r="HB299" s="1"/>
      <c r="HC299" s="1"/>
      <c r="HD299" s="1"/>
      <c r="HE299" s="1"/>
      <c r="HF299" s="1"/>
      <c r="HG299" s="1"/>
      <c r="HH299" s="1"/>
      <c r="HI299" s="1"/>
      <c r="HJ299" s="1"/>
      <c r="HK299" s="1"/>
      <c r="HL299" s="1"/>
      <c r="HM299" s="1"/>
      <c r="HN299" s="1"/>
      <c r="HO299" s="1"/>
      <c r="HP299" s="1"/>
      <c r="HQ299" s="1"/>
      <c r="HR299" s="1"/>
      <c r="HS299" s="1"/>
      <c r="HT299" s="1"/>
      <c r="HU299" s="1"/>
      <c r="HV299" s="1"/>
      <c r="HW299" s="1"/>
      <c r="HX299" s="1"/>
      <c r="HY299" s="1"/>
      <c r="HZ299" s="1"/>
      <c r="IA299" s="1"/>
      <c r="IB299" s="1"/>
      <c r="IC299" s="1"/>
      <c r="ID299" s="1"/>
      <c r="IE299" s="1"/>
      <c r="IF299" s="1"/>
      <c r="IG299" s="1"/>
      <c r="IH299" s="1"/>
      <c r="II299" s="1"/>
      <c r="IJ299" s="1"/>
      <c r="IK299" s="1"/>
      <c r="IL299" s="1"/>
      <c r="IM299" s="1"/>
      <c r="IN299" s="1"/>
      <c r="IO299" s="1"/>
      <c r="IP299" s="1"/>
      <c r="IQ299" s="1"/>
      <c r="IR299" s="1"/>
      <c r="IS299" s="1"/>
      <c r="IT299" s="1"/>
      <c r="IU299" s="1"/>
      <c r="IV299" s="1"/>
      <c r="IW299" s="1"/>
      <c r="IX299" s="1"/>
      <c r="IY299" s="1"/>
      <c r="IZ299" s="1"/>
      <c r="JA299" s="1"/>
      <c r="JB299" s="1"/>
      <c r="JC299" s="1"/>
      <c r="JD299" s="1"/>
      <c r="JE299" s="1"/>
      <c r="JF299" s="1"/>
      <c r="JG299" s="1"/>
      <c r="JH299" s="1"/>
      <c r="JI299" s="1"/>
      <c r="JJ299" s="1"/>
      <c r="JK299" s="1"/>
      <c r="JL299" s="1"/>
      <c r="JM299" s="1"/>
      <c r="JN299" s="1"/>
      <c r="JO299" s="1"/>
      <c r="JP299" s="1"/>
      <c r="JQ299" s="1"/>
      <c r="JR299" s="1"/>
      <c r="JS299" s="1"/>
      <c r="JT299" s="1"/>
      <c r="JU299" s="1"/>
      <c r="JV299" s="1"/>
      <c r="JW299" s="1"/>
      <c r="JX299" s="1"/>
      <c r="JY299" s="1"/>
      <c r="JZ299" s="1"/>
      <c r="KA299" s="1"/>
      <c r="KB299" s="1"/>
      <c r="KC299" s="1"/>
      <c r="KD299" s="1"/>
      <c r="KE299" s="1"/>
      <c r="KF299" s="1"/>
      <c r="KG299" s="1"/>
      <c r="KH299" s="1"/>
      <c r="KI299" s="1"/>
      <c r="KJ299" s="1"/>
      <c r="KK299" s="1"/>
      <c r="KL299" s="1"/>
      <c r="KM299" s="1"/>
      <c r="KN299" s="1"/>
      <c r="KO299" s="1"/>
      <c r="KP299" s="1"/>
      <c r="KQ299" s="1"/>
      <c r="KR299" s="1"/>
      <c r="KS299" s="1"/>
      <c r="KT299" s="1"/>
      <c r="KU299" s="1"/>
      <c r="KV299" s="1"/>
      <c r="KW299" s="1"/>
      <c r="KX299" s="1"/>
      <c r="KY299" s="1"/>
      <c r="KZ299" s="1"/>
      <c r="LA299" s="1"/>
      <c r="LB299" s="1"/>
      <c r="LC299" s="1"/>
      <c r="LD299" s="1"/>
      <c r="LE299" s="1"/>
      <c r="LF299" s="1"/>
      <c r="LG299" s="1"/>
      <c r="LH299" s="1"/>
      <c r="LI299" s="1"/>
      <c r="LJ299" s="1"/>
      <c r="LK299" s="1"/>
      <c r="LL299" s="1"/>
      <c r="LM299" s="1"/>
      <c r="LN299" s="1"/>
      <c r="LO299" s="1"/>
      <c r="LP299" s="1"/>
      <c r="LQ299" s="1"/>
      <c r="LR299" s="1"/>
      <c r="LS299" s="1"/>
      <c r="LT299" s="1"/>
      <c r="LU299" s="1"/>
      <c r="LV299" s="1"/>
      <c r="LW299" s="1"/>
      <c r="LX299" s="1"/>
      <c r="LY299" s="1"/>
      <c r="LZ299" s="1"/>
      <c r="MA299" s="1"/>
      <c r="MB299" s="1"/>
      <c r="MC299" s="1"/>
      <c r="MD299" s="1"/>
      <c r="ME299" s="1"/>
      <c r="MF299" s="1"/>
      <c r="MG299" s="1"/>
      <c r="MH299" s="1"/>
      <c r="MI299" s="1"/>
      <c r="MJ299" s="1"/>
      <c r="MK299" s="1"/>
      <c r="ML299" s="1"/>
      <c r="MM299" s="1"/>
      <c r="MN299" s="1"/>
      <c r="MO299" s="1"/>
      <c r="MP299" s="1"/>
      <c r="MQ299" s="1"/>
      <c r="MR299" s="1"/>
      <c r="MS299" s="1"/>
      <c r="MT299" s="1"/>
      <c r="MU299" s="1"/>
      <c r="MV299" s="1"/>
      <c r="MW299" s="1"/>
      <c r="MX299" s="1"/>
      <c r="MY299" s="1"/>
      <c r="MZ299" s="1"/>
      <c r="NA299" s="1"/>
      <c r="NB299" s="1"/>
      <c r="NC299" s="1"/>
      <c r="ND299" s="1"/>
      <c r="NE299" s="1"/>
      <c r="NF299" s="1"/>
      <c r="NG299" s="1"/>
      <c r="NH299" s="1"/>
      <c r="NI299" s="1"/>
      <c r="NJ299" s="1"/>
      <c r="NK299" s="1"/>
      <c r="NL299" s="1"/>
      <c r="NM299" s="1"/>
      <c r="NN299" s="1"/>
      <c r="NO299" s="1"/>
      <c r="NP299" s="1"/>
      <c r="NQ299" s="1"/>
      <c r="NR299" s="1"/>
      <c r="NS299" s="1"/>
      <c r="NT299" s="1"/>
      <c r="NU299" s="1"/>
      <c r="NV299" s="1"/>
      <c r="NW299" s="1"/>
      <c r="NX299" s="1"/>
      <c r="NY299" s="1"/>
      <c r="NZ299" s="1"/>
      <c r="OA299" s="1"/>
      <c r="OB299" s="1"/>
      <c r="OC299" s="1"/>
      <c r="OD299" s="1"/>
      <c r="OE299" s="1"/>
      <c r="OF299" s="1"/>
      <c r="OG299" s="1"/>
      <c r="OH299" s="1"/>
      <c r="OI299" s="1"/>
      <c r="OJ299" s="1"/>
      <c r="OK299" s="1"/>
      <c r="OL299" s="1"/>
      <c r="OM299" s="1"/>
      <c r="ON299" s="1"/>
      <c r="OO299" s="1"/>
      <c r="OP299" s="1"/>
      <c r="OQ299" s="1"/>
      <c r="OR299" s="1"/>
      <c r="OS299" s="1"/>
      <c r="OT299" s="1"/>
      <c r="OU299" s="1"/>
      <c r="OV299" s="1"/>
      <c r="OW299" s="1"/>
      <c r="OX299" s="1"/>
      <c r="OY299" s="1"/>
      <c r="OZ299" s="1"/>
      <c r="PA299" s="1"/>
      <c r="PB299" s="1"/>
      <c r="PC299" s="1"/>
      <c r="PD299" s="1"/>
      <c r="PE299" s="1"/>
      <c r="PF299" s="1"/>
      <c r="PG299" s="1"/>
      <c r="PH299" s="1"/>
      <c r="PI299" s="1"/>
      <c r="PJ299" s="1"/>
      <c r="PK299" s="1"/>
      <c r="PL299" s="1"/>
      <c r="PM299" s="1"/>
      <c r="PN299" s="1"/>
      <c r="PO299" s="1"/>
      <c r="PP299" s="1"/>
      <c r="PQ299" s="1"/>
      <c r="PR299" s="1"/>
      <c r="PS299" s="1"/>
      <c r="PT299" s="1"/>
      <c r="PU299" s="1"/>
      <c r="PV299" s="1"/>
      <c r="PW299" s="1"/>
      <c r="PX299" s="1"/>
      <c r="PY299" s="1"/>
      <c r="PZ299" s="1"/>
      <c r="QA299" s="1"/>
      <c r="QB299" s="1"/>
      <c r="QC299" s="1"/>
      <c r="QD299" s="1"/>
      <c r="QE299" s="1"/>
      <c r="QF299" s="1"/>
      <c r="QG299" s="1"/>
      <c r="QH299" s="1"/>
      <c r="QI299" s="1"/>
      <c r="QJ299" s="1"/>
      <c r="QK299" s="1"/>
      <c r="QL299" s="1"/>
      <c r="QM299" s="1"/>
      <c r="QN299" s="1"/>
      <c r="QO299" s="1"/>
      <c r="QP299" s="1"/>
      <c r="QQ299" s="1"/>
      <c r="QR299" s="1"/>
      <c r="QS299" s="1"/>
      <c r="QT299" s="1"/>
      <c r="QU299" s="1"/>
      <c r="QV299" s="1"/>
      <c r="QW299" s="1"/>
      <c r="QX299" s="1"/>
      <c r="QY299" s="1"/>
      <c r="QZ299" s="1"/>
      <c r="RA299" s="1"/>
      <c r="RB299" s="1"/>
      <c r="RC299" s="1"/>
      <c r="RD299" s="1"/>
      <c r="RE299" s="1"/>
      <c r="RF299" s="1"/>
      <c r="RG299" s="1"/>
      <c r="RH299" s="1"/>
      <c r="RI299" s="1"/>
      <c r="RJ299" s="1"/>
      <c r="RK299" s="1"/>
      <c r="RL299" s="1"/>
      <c r="RM299" s="1"/>
      <c r="RN299" s="1"/>
      <c r="RO299" s="1"/>
      <c r="RP299" s="1"/>
      <c r="RQ299" s="1"/>
      <c r="RR299" s="1"/>
      <c r="RS299" s="1"/>
      <c r="RT299" s="1"/>
      <c r="RU299" s="1"/>
      <c r="RV299" s="1"/>
      <c r="RW299" s="1"/>
      <c r="RX299" s="1"/>
      <c r="RY299" s="1"/>
      <c r="RZ299" s="1"/>
      <c r="SA299" s="1"/>
      <c r="SB299" s="1"/>
      <c r="SC299" s="1"/>
      <c r="SD299" s="1"/>
      <c r="SE299" s="1"/>
      <c r="SF299" s="1"/>
      <c r="SG299" s="1"/>
      <c r="SH299" s="1"/>
      <c r="SI299" s="1"/>
      <c r="SJ299" s="1"/>
      <c r="SK299" s="1"/>
      <c r="SL299" s="1"/>
      <c r="SM299" s="1"/>
      <c r="SN299" s="1"/>
      <c r="SO299" s="1"/>
      <c r="SP299" s="1"/>
      <c r="SQ299" s="1"/>
      <c r="SR299" s="1"/>
      <c r="SS299" s="1"/>
      <c r="ST299" s="1"/>
      <c r="SU299" s="1"/>
      <c r="SV299" s="1"/>
      <c r="SW299" s="1"/>
      <c r="SX299" s="1"/>
      <c r="SY299" s="1"/>
      <c r="SZ299" s="1"/>
      <c r="TA299" s="1"/>
      <c r="TB299" s="1"/>
      <c r="TC299" s="1"/>
      <c r="TD299" s="1"/>
      <c r="TE299" s="1"/>
      <c r="TF299" s="1"/>
      <c r="TG299" s="1"/>
      <c r="TH299" s="1"/>
      <c r="TI299" s="1"/>
      <c r="TJ299" s="1"/>
      <c r="TK299" s="1"/>
      <c r="TL299" s="1"/>
      <c r="TM299" s="1"/>
      <c r="TN299" s="1"/>
      <c r="TO299" s="1"/>
      <c r="TP299" s="1"/>
      <c r="TQ299" s="1"/>
      <c r="TR299" s="1"/>
      <c r="TS299" s="1"/>
      <c r="TT299" s="1"/>
      <c r="TU299" s="1"/>
      <c r="TV299" s="1"/>
      <c r="TW299" s="1"/>
      <c r="TX299" s="1"/>
      <c r="TY299" s="1"/>
      <c r="TZ299" s="1"/>
      <c r="UA299" s="1"/>
      <c r="UB299" s="1"/>
      <c r="UC299" s="1"/>
      <c r="UD299" s="1"/>
      <c r="UE299" s="1"/>
      <c r="UF299" s="1"/>
      <c r="UG299" s="1"/>
      <c r="UH299" s="1"/>
      <c r="UI299" s="1"/>
      <c r="UJ299" s="1"/>
      <c r="UK299" s="1"/>
      <c r="UL299" s="1"/>
      <c r="UM299" s="1"/>
      <c r="UN299" s="1"/>
      <c r="UO299" s="1"/>
      <c r="UP299" s="1"/>
      <c r="UQ299" s="1"/>
      <c r="UR299" s="1"/>
      <c r="US299" s="1"/>
      <c r="UT299" s="1"/>
      <c r="UU299" s="1"/>
      <c r="UV299" s="1"/>
      <c r="UW299" s="1"/>
      <c r="UX299" s="1"/>
      <c r="UY299" s="1"/>
      <c r="UZ299" s="1"/>
      <c r="VA299" s="1"/>
      <c r="VB299" s="1"/>
      <c r="VC299" s="1"/>
      <c r="VD299" s="1"/>
      <c r="VE299" s="1"/>
      <c r="VF299" s="1"/>
      <c r="VG299" s="1"/>
      <c r="VH299" s="1"/>
      <c r="VI299" s="1"/>
      <c r="VJ299" s="1"/>
      <c r="VK299" s="1"/>
      <c r="VL299" s="1"/>
      <c r="VM299" s="1"/>
      <c r="VN299" s="1"/>
      <c r="VO299" s="1"/>
      <c r="VP299" s="1"/>
      <c r="VQ299" s="1"/>
      <c r="VR299" s="1"/>
      <c r="VS299" s="1"/>
      <c r="VT299" s="1"/>
      <c r="VU299" s="1"/>
      <c r="VV299" s="1"/>
      <c r="VW299" s="1"/>
      <c r="VX299" s="1"/>
      <c r="VY299" s="1"/>
      <c r="VZ299" s="1"/>
      <c r="WA299" s="1"/>
      <c r="WB299" s="1"/>
      <c r="WC299" s="1"/>
      <c r="WD299" s="1"/>
      <c r="WE299" s="1"/>
      <c r="WF299" s="1"/>
      <c r="WG299" s="1"/>
      <c r="WH299" s="1"/>
      <c r="WI299" s="1"/>
      <c r="WJ299" s="1"/>
      <c r="WK299" s="1"/>
      <c r="WL299" s="1"/>
      <c r="WM299" s="1"/>
      <c r="WN299" s="1"/>
      <c r="WO299" s="1"/>
      <c r="WP299" s="1"/>
      <c r="WQ299" s="1"/>
      <c r="WR299" s="1"/>
      <c r="WS299" s="1"/>
      <c r="WT299" s="1"/>
      <c r="WU299" s="1"/>
      <c r="WV299" s="1"/>
      <c r="WW299" s="1"/>
      <c r="WX299" s="1"/>
      <c r="WY299" s="1"/>
      <c r="WZ299" s="1"/>
      <c r="XA299" s="1"/>
      <c r="XB299" s="1"/>
      <c r="XC299" s="1"/>
      <c r="XD299" s="1"/>
      <c r="XE299" s="1"/>
      <c r="XF299" s="1"/>
      <c r="XG299" s="1"/>
      <c r="XH299" s="1"/>
      <c r="XI299" s="1"/>
      <c r="XJ299" s="1"/>
      <c r="XK299" s="1"/>
      <c r="XL299" s="1"/>
      <c r="XM299" s="1"/>
      <c r="XN299" s="1"/>
      <c r="XO299" s="1"/>
      <c r="XP299" s="1"/>
      <c r="XQ299" s="1"/>
      <c r="XR299" s="1"/>
      <c r="XS299" s="1"/>
      <c r="XT299" s="1"/>
      <c r="XU299" s="1"/>
      <c r="XV299" s="1"/>
      <c r="XW299" s="1"/>
      <c r="XX299" s="1"/>
      <c r="XY299" s="1"/>
      <c r="XZ299" s="1"/>
      <c r="YA299" s="1"/>
      <c r="YB299" s="1"/>
      <c r="YC299" s="1"/>
      <c r="YD299" s="1"/>
      <c r="YE299" s="1"/>
      <c r="YF299" s="1"/>
      <c r="YG299" s="1"/>
      <c r="YH299" s="1"/>
      <c r="YI299" s="1"/>
      <c r="YJ299" s="1"/>
      <c r="YK299" s="1"/>
      <c r="YL299" s="1"/>
      <c r="YM299" s="1"/>
      <c r="YN299" s="1"/>
      <c r="YO299" s="1"/>
      <c r="YP299" s="1"/>
      <c r="YQ299" s="1"/>
      <c r="YR299" s="1"/>
      <c r="YS299" s="1"/>
      <c r="YT299" s="1"/>
      <c r="YU299" s="1"/>
      <c r="YV299" s="1"/>
      <c r="YW299" s="1"/>
      <c r="YX299" s="1"/>
      <c r="YY299" s="1"/>
      <c r="YZ299" s="1"/>
      <c r="ZA299" s="1"/>
      <c r="ZB299" s="1"/>
      <c r="ZC299" s="1"/>
      <c r="ZD299" s="1"/>
      <c r="ZE299" s="1"/>
      <c r="ZF299" s="1"/>
      <c r="ZG299" s="1"/>
      <c r="ZH299" s="1"/>
      <c r="ZI299" s="1"/>
      <c r="ZJ299" s="1"/>
      <c r="ZK299" s="1"/>
      <c r="ZL299" s="1"/>
      <c r="ZM299" s="1"/>
      <c r="ZN299" s="1"/>
      <c r="ZO299" s="1"/>
      <c r="ZP299" s="1"/>
      <c r="ZQ299" s="1"/>
      <c r="ZR299" s="1"/>
      <c r="ZS299" s="1"/>
      <c r="ZT299" s="1"/>
      <c r="ZU299" s="1"/>
      <c r="ZV299" s="1"/>
      <c r="ZW299" s="1"/>
      <c r="ZX299" s="1"/>
      <c r="ZY299" s="1"/>
      <c r="ZZ299" s="1"/>
      <c r="AAA299" s="1"/>
      <c r="AAB299" s="1"/>
      <c r="AAC299" s="1"/>
      <c r="AAD299" s="1"/>
      <c r="AAE299" s="1"/>
      <c r="AAF299" s="1"/>
      <c r="AAG299" s="1"/>
      <c r="AAH299" s="1"/>
      <c r="AAI299" s="1"/>
      <c r="AAJ299" s="1"/>
      <c r="AAK299" s="1"/>
      <c r="AAL299" s="1"/>
      <c r="AAM299" s="1"/>
      <c r="AAN299" s="1"/>
      <c r="AAO299" s="1"/>
      <c r="AAP299" s="1"/>
      <c r="AAQ299" s="1"/>
      <c r="AAR299" s="1"/>
      <c r="AAS299" s="1"/>
      <c r="AAT299" s="1"/>
      <c r="AAU299" s="1"/>
      <c r="AAV299" s="1"/>
      <c r="AAW299" s="1"/>
      <c r="AAX299" s="1"/>
      <c r="AAY299" s="1"/>
      <c r="AAZ299" s="1"/>
      <c r="ABA299" s="1"/>
      <c r="ABB299" s="1"/>
      <c r="ABC299" s="1"/>
      <c r="ABD299" s="1"/>
      <c r="ABE299" s="1"/>
      <c r="ABF299" s="1"/>
      <c r="ABG299" s="1"/>
      <c r="ABH299" s="1"/>
      <c r="ABI299" s="1"/>
      <c r="ABJ299" s="1"/>
      <c r="ABK299" s="1"/>
      <c r="ABL299" s="1"/>
      <c r="ABM299" s="1"/>
      <c r="ABN299" s="1"/>
      <c r="ABO299" s="1"/>
      <c r="ABP299" s="1"/>
      <c r="ABQ299" s="1"/>
      <c r="ABR299" s="1"/>
      <c r="ABS299" s="1"/>
      <c r="ABT299" s="1"/>
      <c r="ABU299" s="1"/>
      <c r="ABV299" s="1"/>
      <c r="ABW299" s="1"/>
      <c r="ABX299" s="1"/>
      <c r="ABY299" s="1"/>
      <c r="ABZ299" s="1"/>
      <c r="ACA299" s="1"/>
      <c r="ACB299" s="1"/>
      <c r="ACC299" s="1"/>
      <c r="ACD299" s="1"/>
      <c r="ACE299" s="1"/>
      <c r="ACF299" s="1"/>
      <c r="ACG299" s="1"/>
      <c r="ACH299" s="1"/>
      <c r="ACI299" s="1"/>
      <c r="ACJ299" s="1"/>
      <c r="ACK299" s="1"/>
      <c r="ACL299" s="1"/>
      <c r="ACM299" s="1"/>
      <c r="ACN299" s="1"/>
      <c r="ACO299" s="1"/>
      <c r="ACP299" s="1"/>
      <c r="ACQ299" s="1"/>
      <c r="ACR299" s="1"/>
      <c r="ACS299" s="1"/>
      <c r="ACT299" s="1"/>
      <c r="ACU299" s="1"/>
      <c r="ACV299" s="1"/>
      <c r="ACW299" s="1"/>
      <c r="ACX299" s="1"/>
      <c r="ACY299" s="1"/>
      <c r="ACZ299" s="1"/>
      <c r="ADA299" s="1"/>
      <c r="ADB299" s="1"/>
      <c r="ADC299" s="1"/>
      <c r="ADD299" s="1"/>
      <c r="ADE299" s="1"/>
      <c r="ADF299" s="1"/>
      <c r="ADG299" s="1"/>
      <c r="ADH299" s="1"/>
      <c r="ADI299" s="1"/>
      <c r="ADJ299" s="1"/>
      <c r="ADK299" s="1"/>
      <c r="ADL299" s="1"/>
      <c r="ADM299" s="1"/>
      <c r="ADN299" s="1"/>
      <c r="ADO299" s="1"/>
      <c r="ADP299" s="1"/>
      <c r="ADQ299" s="1"/>
      <c r="ADR299" s="1"/>
      <c r="ADS299" s="1"/>
      <c r="ADT299" s="1"/>
      <c r="ADU299" s="1"/>
      <c r="ADV299" s="1"/>
      <c r="ADW299" s="1"/>
      <c r="ADX299" s="1"/>
      <c r="ADY299" s="1"/>
      <c r="ADZ299" s="1"/>
      <c r="AEA299" s="1"/>
      <c r="AEB299" s="1"/>
      <c r="AEC299" s="1"/>
      <c r="AED299" s="1"/>
      <c r="AEE299" s="1"/>
      <c r="AEF299" s="1"/>
      <c r="AEG299" s="1"/>
      <c r="AEH299" s="1"/>
      <c r="AEI299" s="1"/>
      <c r="AEJ299" s="1"/>
      <c r="AEK299" s="1"/>
      <c r="AEL299" s="1"/>
      <c r="AEM299" s="1"/>
      <c r="AEN299" s="1"/>
      <c r="AEO299" s="1"/>
      <c r="AEP299" s="1"/>
      <c r="AEQ299" s="1"/>
      <c r="AER299" s="1"/>
      <c r="AES299" s="1"/>
      <c r="AET299" s="1"/>
      <c r="AEU299" s="1"/>
      <c r="AEV299" s="1"/>
      <c r="AEW299" s="1"/>
      <c r="AEX299" s="1"/>
      <c r="AEY299" s="1"/>
      <c r="AEZ299" s="1"/>
      <c r="AFA299" s="1"/>
      <c r="AFB299" s="1"/>
      <c r="AFC299" s="1"/>
      <c r="AFD299" s="1"/>
      <c r="AFE299" s="1"/>
      <c r="AFF299" s="1"/>
      <c r="AFG299" s="1"/>
      <c r="AFH299" s="1"/>
      <c r="AFI299" s="1"/>
      <c r="AFJ299" s="1"/>
      <c r="AFK299" s="1"/>
      <c r="AFL299" s="1"/>
      <c r="AFM299" s="1"/>
      <c r="AFN299" s="1"/>
      <c r="AFO299" s="1"/>
      <c r="AFP299" s="1"/>
      <c r="AFQ299" s="1"/>
      <c r="AFR299" s="1"/>
      <c r="AFS299" s="1"/>
      <c r="AFT299" s="1"/>
      <c r="AFU299" s="1"/>
      <c r="AFV299" s="1"/>
      <c r="AFW299" s="1"/>
      <c r="AFX299" s="1"/>
      <c r="AFY299" s="1"/>
      <c r="AFZ299" s="1"/>
      <c r="AGA299" s="1"/>
      <c r="AGB299" s="1"/>
      <c r="AGC299" s="1"/>
      <c r="AGD299" s="1"/>
      <c r="AGE299" s="1"/>
      <c r="AGF299" s="1"/>
      <c r="AGG299" s="1"/>
      <c r="AGH299" s="1"/>
      <c r="AGI299" s="1"/>
      <c r="AGJ299" s="1"/>
      <c r="AGK299" s="1"/>
      <c r="AGL299" s="1"/>
      <c r="AGM299" s="1"/>
      <c r="AGN299" s="1"/>
      <c r="AGO299" s="1"/>
      <c r="AGP299" s="1"/>
      <c r="AGQ299" s="1"/>
      <c r="AGR299" s="1"/>
      <c r="AGS299" s="1"/>
      <c r="AGT299" s="1"/>
      <c r="AGU299" s="1"/>
      <c r="AGV299" s="1"/>
      <c r="AGW299" s="1"/>
      <c r="AGX299" s="1"/>
      <c r="AGY299" s="1"/>
      <c r="AGZ299" s="1"/>
      <c r="AHA299" s="1"/>
      <c r="AHB299" s="1"/>
      <c r="AHC299" s="1"/>
      <c r="AHD299" s="1"/>
      <c r="AHE299" s="1"/>
      <c r="AHF299" s="1"/>
      <c r="AHG299" s="1"/>
      <c r="AHH299" s="1"/>
      <c r="AHI299" s="1"/>
      <c r="AHJ299" s="1"/>
      <c r="AHK299" s="1"/>
      <c r="AHL299" s="1"/>
      <c r="AHM299" s="1"/>
      <c r="AHN299" s="1"/>
      <c r="AHO299" s="1"/>
      <c r="AHP299" s="1"/>
      <c r="AHQ299" s="1"/>
      <c r="AHR299" s="1"/>
      <c r="AHS299" s="1"/>
      <c r="AHT299" s="1"/>
      <c r="AHU299" s="1"/>
      <c r="AHV299" s="1"/>
      <c r="AHW299" s="1"/>
      <c r="AHX299" s="1"/>
      <c r="AHY299" s="1"/>
      <c r="AHZ299" s="1"/>
      <c r="AIA299" s="1"/>
      <c r="AIB299" s="1"/>
      <c r="AIC299" s="1"/>
      <c r="AID299" s="1"/>
      <c r="AIE299" s="1"/>
      <c r="AIF299" s="1"/>
      <c r="AIG299" s="1"/>
      <c r="AIH299" s="1"/>
      <c r="AII299" s="1"/>
      <c r="AIJ299" s="1"/>
      <c r="AIK299" s="1"/>
      <c r="AIL299" s="1"/>
      <c r="AIM299" s="1"/>
      <c r="AIN299" s="1"/>
      <c r="AIO299" s="1"/>
      <c r="AIP299" s="1"/>
      <c r="AIQ299" s="1"/>
      <c r="AIR299" s="1"/>
      <c r="AIS299" s="1"/>
      <c r="AIT299" s="1"/>
      <c r="AIU299" s="1"/>
      <c r="AIV299" s="1"/>
      <c r="AIW299" s="1"/>
      <c r="AIX299" s="1"/>
      <c r="AIY299" s="1"/>
      <c r="AIZ299" s="1"/>
      <c r="AJA299" s="1"/>
      <c r="AJB299" s="1"/>
      <c r="AJC299" s="1"/>
      <c r="AJD299" s="1"/>
      <c r="AJE299" s="1"/>
      <c r="AJF299" s="1"/>
      <c r="AJG299" s="1"/>
      <c r="AJH299" s="1"/>
      <c r="AJI299" s="1"/>
      <c r="AJJ299" s="1"/>
      <c r="AJK299" s="1"/>
      <c r="AJL299" s="1"/>
      <c r="AJM299" s="1"/>
      <c r="AJN299" s="1"/>
      <c r="AJO299" s="1"/>
      <c r="AJP299" s="1"/>
      <c r="AJQ299" s="1"/>
      <c r="AJR299" s="1"/>
      <c r="AJS299" s="1"/>
      <c r="AJT299" s="1"/>
      <c r="AJU299" s="1"/>
      <c r="AJV299" s="1"/>
      <c r="AJW299" s="1"/>
      <c r="AJX299" s="1"/>
      <c r="AJY299" s="1"/>
      <c r="AJZ299" s="1"/>
      <c r="AKA299" s="1"/>
      <c r="AKB299" s="1"/>
      <c r="AKC299" s="1"/>
      <c r="AKD299" s="1"/>
      <c r="AKE299" s="1"/>
      <c r="AKF299" s="1"/>
      <c r="AKG299" s="1"/>
      <c r="AKH299" s="1"/>
      <c r="AKI299" s="1"/>
      <c r="AKJ299" s="1"/>
      <c r="AKK299" s="1"/>
      <c r="AKL299" s="1"/>
      <c r="AKM299" s="1"/>
      <c r="AKN299" s="1"/>
      <c r="AKO299" s="1"/>
      <c r="AKP299" s="1"/>
      <c r="AKQ299" s="1"/>
      <c r="AKR299" s="1"/>
      <c r="AKS299" s="1"/>
      <c r="AKT299" s="1"/>
      <c r="AKU299" s="1"/>
      <c r="AKV299" s="1"/>
      <c r="AKW299" s="1"/>
      <c r="AKX299" s="1"/>
      <c r="AKY299" s="1"/>
    </row>
    <row r="300" spans="1:987" s="41" customFormat="1" ht="19.5" customHeight="1">
      <c r="A300" s="315">
        <v>3</v>
      </c>
      <c r="B300" s="239" t="s">
        <v>209</v>
      </c>
      <c r="C300" s="240" t="s">
        <v>8</v>
      </c>
      <c r="D300" s="241">
        <v>102</v>
      </c>
      <c r="E300" s="242"/>
      <c r="F300" s="115">
        <f t="shared" si="23"/>
        <v>0</v>
      </c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</row>
    <row r="301" spans="1:987" s="41" customFormat="1" ht="19.5" customHeight="1">
      <c r="A301" s="315">
        <v>4</v>
      </c>
      <c r="B301" s="239" t="s">
        <v>210</v>
      </c>
      <c r="C301" s="240" t="s">
        <v>8</v>
      </c>
      <c r="D301" s="241">
        <v>102</v>
      </c>
      <c r="E301" s="242"/>
      <c r="F301" s="115">
        <f t="shared" si="23"/>
        <v>0</v>
      </c>
    </row>
    <row r="302" spans="1:987" s="41" customFormat="1" ht="19.5" customHeight="1">
      <c r="A302" s="315">
        <v>5</v>
      </c>
      <c r="B302" s="239" t="s">
        <v>211</v>
      </c>
      <c r="C302" s="240" t="s">
        <v>8</v>
      </c>
      <c r="D302" s="241">
        <v>1</v>
      </c>
      <c r="E302" s="242"/>
      <c r="F302" s="115">
        <f t="shared" si="23"/>
        <v>0</v>
      </c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</row>
    <row r="303" spans="1:987" s="41" customFormat="1" ht="19.5" customHeight="1">
      <c r="A303" s="315">
        <v>6</v>
      </c>
      <c r="B303" s="239" t="s">
        <v>212</v>
      </c>
      <c r="C303" s="240" t="s">
        <v>8</v>
      </c>
      <c r="D303" s="241">
        <v>11</v>
      </c>
      <c r="E303" s="242"/>
      <c r="F303" s="115">
        <f t="shared" si="23"/>
        <v>0</v>
      </c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</row>
    <row r="304" spans="1:987" s="41" customFormat="1" ht="19.5" customHeight="1">
      <c r="A304" s="315">
        <v>7</v>
      </c>
      <c r="B304" s="239" t="s">
        <v>213</v>
      </c>
      <c r="C304" s="240" t="s">
        <v>8</v>
      </c>
      <c r="D304" s="241">
        <v>12</v>
      </c>
      <c r="E304" s="243"/>
      <c r="F304" s="115">
        <f t="shared" si="23"/>
        <v>0</v>
      </c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</row>
    <row r="305" spans="1:987" s="41" customFormat="1" ht="19.5" customHeight="1">
      <c r="A305" s="316">
        <v>8</v>
      </c>
      <c r="B305" s="239" t="s">
        <v>214</v>
      </c>
      <c r="C305" s="240" t="s">
        <v>8</v>
      </c>
      <c r="D305" s="244">
        <v>1</v>
      </c>
      <c r="E305" s="242"/>
      <c r="F305" s="115">
        <f t="shared" si="23"/>
        <v>0</v>
      </c>
    </row>
    <row r="306" spans="1:987" s="41" customFormat="1" ht="19.5" customHeight="1">
      <c r="A306" s="315">
        <v>9</v>
      </c>
      <c r="B306" s="239" t="s">
        <v>215</v>
      </c>
      <c r="C306" s="240" t="s">
        <v>50</v>
      </c>
      <c r="D306" s="241">
        <v>2600</v>
      </c>
      <c r="E306" s="242"/>
      <c r="F306" s="115">
        <f t="shared" si="23"/>
        <v>0</v>
      </c>
    </row>
    <row r="307" spans="1:987" s="41" customFormat="1" ht="19.5" customHeight="1">
      <c r="A307" s="315">
        <v>10</v>
      </c>
      <c r="B307" s="239" t="s">
        <v>216</v>
      </c>
      <c r="C307" s="240" t="s">
        <v>50</v>
      </c>
      <c r="D307" s="241">
        <v>100</v>
      </c>
      <c r="E307" s="242"/>
      <c r="F307" s="115">
        <f t="shared" si="23"/>
        <v>0</v>
      </c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</row>
    <row r="308" spans="1:987" s="41" customFormat="1" ht="25.5">
      <c r="A308" s="315">
        <v>11</v>
      </c>
      <c r="B308" s="239" t="s">
        <v>217</v>
      </c>
      <c r="C308" s="240" t="s">
        <v>50</v>
      </c>
      <c r="D308" s="241">
        <v>2100</v>
      </c>
      <c r="E308" s="242"/>
      <c r="F308" s="115">
        <f t="shared" si="23"/>
        <v>0</v>
      </c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</row>
    <row r="309" spans="1:987" s="41" customFormat="1" ht="17.25" customHeight="1">
      <c r="A309" s="315">
        <v>12</v>
      </c>
      <c r="B309" s="239" t="s">
        <v>218</v>
      </c>
      <c r="C309" s="240" t="s">
        <v>8</v>
      </c>
      <c r="D309" s="241">
        <v>1</v>
      </c>
      <c r="E309" s="242"/>
      <c r="F309" s="115">
        <f t="shared" si="23"/>
        <v>0</v>
      </c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</row>
    <row r="310" spans="1:987" s="41" customFormat="1" ht="17.25" customHeight="1">
      <c r="A310" s="315">
        <v>13</v>
      </c>
      <c r="B310" s="239" t="s">
        <v>219</v>
      </c>
      <c r="C310" s="240" t="s">
        <v>220</v>
      </c>
      <c r="D310" s="241">
        <v>24</v>
      </c>
      <c r="E310" s="242"/>
      <c r="F310" s="115">
        <f t="shared" si="23"/>
        <v>0</v>
      </c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</row>
    <row r="311" spans="1:987" s="41" customFormat="1" ht="17.25" customHeight="1">
      <c r="A311" s="315">
        <v>14</v>
      </c>
      <c r="B311" s="239" t="s">
        <v>221</v>
      </c>
      <c r="C311" s="240" t="s">
        <v>8</v>
      </c>
      <c r="D311" s="241">
        <v>1</v>
      </c>
      <c r="E311" s="242"/>
      <c r="F311" s="115">
        <f t="shared" si="23"/>
        <v>0</v>
      </c>
    </row>
    <row r="312" spans="1:987" s="41" customFormat="1" ht="17.25" customHeight="1">
      <c r="A312" s="315">
        <v>15</v>
      </c>
      <c r="B312" s="239" t="s">
        <v>222</v>
      </c>
      <c r="C312" s="240" t="s">
        <v>8</v>
      </c>
      <c r="D312" s="241">
        <v>1</v>
      </c>
      <c r="E312" s="242"/>
      <c r="F312" s="115">
        <f t="shared" si="23"/>
        <v>0</v>
      </c>
    </row>
    <row r="313" spans="1:987" s="41" customFormat="1" ht="17.25" customHeight="1">
      <c r="A313" s="315">
        <v>16</v>
      </c>
      <c r="B313" s="239" t="s">
        <v>223</v>
      </c>
      <c r="C313" s="240" t="s">
        <v>8</v>
      </c>
      <c r="D313" s="245">
        <v>229</v>
      </c>
      <c r="E313" s="242"/>
      <c r="F313" s="115">
        <f t="shared" si="23"/>
        <v>0</v>
      </c>
    </row>
    <row r="314" spans="1:987" s="41" customFormat="1" ht="17.25" customHeight="1" thickBot="1">
      <c r="A314" s="317">
        <v>17</v>
      </c>
      <c r="B314" s="246" t="s">
        <v>224</v>
      </c>
      <c r="C314" s="247" t="s">
        <v>8</v>
      </c>
      <c r="D314" s="248">
        <v>1</v>
      </c>
      <c r="E314" s="249"/>
      <c r="F314" s="250">
        <f t="shared" si="23"/>
        <v>0</v>
      </c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</row>
    <row r="315" spans="1:987" s="41" customFormat="1" ht="15.75" thickBot="1">
      <c r="A315" s="232" t="s">
        <v>250</v>
      </c>
      <c r="B315" s="233"/>
      <c r="C315" s="233"/>
      <c r="D315" s="234"/>
      <c r="E315" s="354"/>
      <c r="F315" s="252">
        <f>SUM(F298:F314)</f>
        <v>0</v>
      </c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</row>
    <row r="316" spans="1:987" s="41" customFormat="1" ht="15.75" thickBot="1">
      <c r="A316" s="251" t="s">
        <v>321</v>
      </c>
      <c r="B316" s="203"/>
      <c r="C316" s="204"/>
      <c r="D316" s="204"/>
      <c r="E316" s="205"/>
      <c r="F316" s="206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</row>
    <row r="317" spans="1:987" s="41" customFormat="1" ht="21" customHeight="1">
      <c r="A317" s="314">
        <v>1</v>
      </c>
      <c r="B317" s="235" t="s">
        <v>322</v>
      </c>
      <c r="C317" s="236" t="s">
        <v>8</v>
      </c>
      <c r="D317" s="237">
        <v>1</v>
      </c>
      <c r="E317" s="360"/>
      <c r="F317" s="238">
        <f t="shared" ref="F317:F331" si="24">ROUND(D317*E317,2)</f>
        <v>0</v>
      </c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</row>
    <row r="318" spans="1:987" s="41" customFormat="1" ht="21" customHeight="1">
      <c r="A318" s="315">
        <v>2</v>
      </c>
      <c r="B318" s="239" t="s">
        <v>323</v>
      </c>
      <c r="C318" s="240" t="s">
        <v>8</v>
      </c>
      <c r="D318" s="241">
        <v>1</v>
      </c>
      <c r="E318" s="242"/>
      <c r="F318" s="115">
        <f t="shared" si="24"/>
        <v>0</v>
      </c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</row>
    <row r="319" spans="1:987" s="41" customFormat="1" ht="21" customHeight="1">
      <c r="A319" s="315">
        <v>3</v>
      </c>
      <c r="B319" s="239" t="s">
        <v>324</v>
      </c>
      <c r="C319" s="240" t="s">
        <v>8</v>
      </c>
      <c r="D319" s="241">
        <v>1</v>
      </c>
      <c r="E319" s="242"/>
      <c r="F319" s="115">
        <f t="shared" si="24"/>
        <v>0</v>
      </c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</row>
    <row r="320" spans="1:987" s="41" customFormat="1" ht="21" customHeight="1">
      <c r="A320" s="315">
        <v>4</v>
      </c>
      <c r="B320" s="239" t="s">
        <v>325</v>
      </c>
      <c r="C320" s="240" t="s">
        <v>8</v>
      </c>
      <c r="D320" s="241">
        <v>2</v>
      </c>
      <c r="E320" s="242"/>
      <c r="F320" s="115">
        <f t="shared" si="24"/>
        <v>0</v>
      </c>
    </row>
    <row r="321" spans="1:987" s="41" customFormat="1" ht="21" customHeight="1">
      <c r="A321" s="315">
        <v>5</v>
      </c>
      <c r="B321" s="239" t="s">
        <v>326</v>
      </c>
      <c r="C321" s="240" t="s">
        <v>8</v>
      </c>
      <c r="D321" s="241">
        <v>1</v>
      </c>
      <c r="E321" s="242"/>
      <c r="F321" s="115">
        <f t="shared" si="24"/>
        <v>0</v>
      </c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</row>
    <row r="322" spans="1:987" s="41" customFormat="1" ht="21" customHeight="1">
      <c r="A322" s="315">
        <v>6</v>
      </c>
      <c r="B322" s="239" t="s">
        <v>327</v>
      </c>
      <c r="C322" s="240" t="s">
        <v>8</v>
      </c>
      <c r="D322" s="241">
        <v>74</v>
      </c>
      <c r="E322" s="242"/>
      <c r="F322" s="115">
        <f t="shared" si="24"/>
        <v>0</v>
      </c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  <c r="CY322" s="1"/>
      <c r="CZ322" s="1"/>
      <c r="DA322" s="1"/>
      <c r="DB322" s="1"/>
      <c r="DC322" s="1"/>
      <c r="DD322" s="1"/>
      <c r="DE322" s="1"/>
      <c r="DF322" s="1"/>
      <c r="DG322" s="1"/>
      <c r="DH322" s="1"/>
      <c r="DI322" s="1"/>
      <c r="DJ322" s="1"/>
      <c r="DK322" s="1"/>
      <c r="DL322" s="1"/>
      <c r="DM322" s="1"/>
      <c r="DN322" s="1"/>
      <c r="DO322" s="1"/>
      <c r="DP322" s="1"/>
      <c r="DQ322" s="1"/>
      <c r="DR322" s="1"/>
      <c r="DS322" s="1"/>
      <c r="DT322" s="1"/>
      <c r="DU322" s="1"/>
      <c r="DV322" s="1"/>
      <c r="DW322" s="1"/>
      <c r="DX322" s="1"/>
      <c r="DY322" s="1"/>
      <c r="DZ322" s="1"/>
      <c r="EA322" s="1"/>
      <c r="EB322" s="1"/>
      <c r="EC322" s="1"/>
      <c r="ED322" s="1"/>
      <c r="EE322" s="1"/>
      <c r="EF322" s="1"/>
      <c r="EG322" s="1"/>
      <c r="EH322" s="1"/>
      <c r="EI322" s="1"/>
      <c r="EJ322" s="1"/>
      <c r="EK322" s="1"/>
      <c r="EL322" s="1"/>
      <c r="EM322" s="1"/>
      <c r="EN322" s="1"/>
      <c r="EO322" s="1"/>
      <c r="EP322" s="1"/>
      <c r="EQ322" s="1"/>
      <c r="ER322" s="1"/>
      <c r="ES322" s="1"/>
      <c r="ET322" s="1"/>
      <c r="EU322" s="1"/>
      <c r="EV322" s="1"/>
      <c r="EW322" s="1"/>
      <c r="EX322" s="1"/>
      <c r="EY322" s="1"/>
      <c r="EZ322" s="1"/>
      <c r="FA322" s="1"/>
      <c r="FB322" s="1"/>
      <c r="FC322" s="1"/>
      <c r="FD322" s="1"/>
      <c r="FE322" s="1"/>
      <c r="FF322" s="1"/>
      <c r="FG322" s="1"/>
      <c r="FH322" s="1"/>
      <c r="FI322" s="1"/>
      <c r="FJ322" s="1"/>
      <c r="FK322" s="1"/>
      <c r="FL322" s="1"/>
      <c r="FM322" s="1"/>
      <c r="FN322" s="1"/>
      <c r="FO322" s="1"/>
      <c r="FP322" s="1"/>
      <c r="FQ322" s="1"/>
      <c r="FR322" s="1"/>
      <c r="FS322" s="1"/>
      <c r="FT322" s="1"/>
      <c r="FU322" s="1"/>
      <c r="FV322" s="1"/>
      <c r="FW322" s="1"/>
      <c r="FX322" s="1"/>
      <c r="FY322" s="1"/>
      <c r="FZ322" s="1"/>
      <c r="GA322" s="1"/>
      <c r="GB322" s="1"/>
      <c r="GC322" s="1"/>
      <c r="GD322" s="1"/>
      <c r="GE322" s="1"/>
      <c r="GF322" s="1"/>
      <c r="GG322" s="1"/>
      <c r="GH322" s="1"/>
      <c r="GI322" s="1"/>
      <c r="GJ322" s="1"/>
      <c r="GK322" s="1"/>
      <c r="GL322" s="1"/>
      <c r="GM322" s="1"/>
      <c r="GN322" s="1"/>
      <c r="GO322" s="1"/>
      <c r="GP322" s="1"/>
      <c r="GQ322" s="1"/>
      <c r="GR322" s="1"/>
      <c r="GS322" s="1"/>
      <c r="GT322" s="1"/>
      <c r="GU322" s="1"/>
      <c r="GV322" s="1"/>
      <c r="GW322" s="1"/>
      <c r="GX322" s="1"/>
      <c r="GY322" s="1"/>
      <c r="GZ322" s="1"/>
      <c r="HA322" s="1"/>
      <c r="HB322" s="1"/>
      <c r="HC322" s="1"/>
      <c r="HD322" s="1"/>
      <c r="HE322" s="1"/>
      <c r="HF322" s="1"/>
      <c r="HG322" s="1"/>
      <c r="HH322" s="1"/>
      <c r="HI322" s="1"/>
      <c r="HJ322" s="1"/>
      <c r="HK322" s="1"/>
      <c r="HL322" s="1"/>
      <c r="HM322" s="1"/>
      <c r="HN322" s="1"/>
      <c r="HO322" s="1"/>
      <c r="HP322" s="1"/>
      <c r="HQ322" s="1"/>
      <c r="HR322" s="1"/>
      <c r="HS322" s="1"/>
      <c r="HT322" s="1"/>
      <c r="HU322" s="1"/>
      <c r="HV322" s="1"/>
      <c r="HW322" s="1"/>
      <c r="HX322" s="1"/>
      <c r="HY322" s="1"/>
      <c r="HZ322" s="1"/>
      <c r="IA322" s="1"/>
      <c r="IB322" s="1"/>
      <c r="IC322" s="1"/>
      <c r="ID322" s="1"/>
      <c r="IE322" s="1"/>
      <c r="IF322" s="1"/>
      <c r="IG322" s="1"/>
      <c r="IH322" s="1"/>
      <c r="II322" s="1"/>
      <c r="IJ322" s="1"/>
      <c r="IK322" s="1"/>
      <c r="IL322" s="1"/>
      <c r="IM322" s="1"/>
      <c r="IN322" s="1"/>
      <c r="IO322" s="1"/>
      <c r="IP322" s="1"/>
      <c r="IQ322" s="1"/>
      <c r="IR322" s="1"/>
      <c r="IS322" s="1"/>
      <c r="IT322" s="1"/>
      <c r="IU322" s="1"/>
      <c r="IV322" s="1"/>
      <c r="IW322" s="1"/>
      <c r="IX322" s="1"/>
      <c r="IY322" s="1"/>
      <c r="IZ322" s="1"/>
      <c r="JA322" s="1"/>
      <c r="JB322" s="1"/>
      <c r="JC322" s="1"/>
      <c r="JD322" s="1"/>
      <c r="JE322" s="1"/>
      <c r="JF322" s="1"/>
      <c r="JG322" s="1"/>
      <c r="JH322" s="1"/>
      <c r="JI322" s="1"/>
      <c r="JJ322" s="1"/>
      <c r="JK322" s="1"/>
      <c r="JL322" s="1"/>
      <c r="JM322" s="1"/>
      <c r="JN322" s="1"/>
      <c r="JO322" s="1"/>
      <c r="JP322" s="1"/>
      <c r="JQ322" s="1"/>
      <c r="JR322" s="1"/>
      <c r="JS322" s="1"/>
      <c r="JT322" s="1"/>
      <c r="JU322" s="1"/>
      <c r="JV322" s="1"/>
      <c r="JW322" s="1"/>
      <c r="JX322" s="1"/>
      <c r="JY322" s="1"/>
      <c r="JZ322" s="1"/>
      <c r="KA322" s="1"/>
      <c r="KB322" s="1"/>
      <c r="KC322" s="1"/>
      <c r="KD322" s="1"/>
      <c r="KE322" s="1"/>
      <c r="KF322" s="1"/>
      <c r="KG322" s="1"/>
      <c r="KH322" s="1"/>
      <c r="KI322" s="1"/>
      <c r="KJ322" s="1"/>
      <c r="KK322" s="1"/>
      <c r="KL322" s="1"/>
      <c r="KM322" s="1"/>
      <c r="KN322" s="1"/>
      <c r="KO322" s="1"/>
      <c r="KP322" s="1"/>
      <c r="KQ322" s="1"/>
      <c r="KR322" s="1"/>
      <c r="KS322" s="1"/>
      <c r="KT322" s="1"/>
      <c r="KU322" s="1"/>
      <c r="KV322" s="1"/>
      <c r="KW322" s="1"/>
      <c r="KX322" s="1"/>
      <c r="KY322" s="1"/>
      <c r="KZ322" s="1"/>
      <c r="LA322" s="1"/>
      <c r="LB322" s="1"/>
      <c r="LC322" s="1"/>
      <c r="LD322" s="1"/>
      <c r="LE322" s="1"/>
      <c r="LF322" s="1"/>
      <c r="LG322" s="1"/>
      <c r="LH322" s="1"/>
      <c r="LI322" s="1"/>
      <c r="LJ322" s="1"/>
      <c r="LK322" s="1"/>
      <c r="LL322" s="1"/>
      <c r="LM322" s="1"/>
      <c r="LN322" s="1"/>
      <c r="LO322" s="1"/>
      <c r="LP322" s="1"/>
      <c r="LQ322" s="1"/>
      <c r="LR322" s="1"/>
      <c r="LS322" s="1"/>
      <c r="LT322" s="1"/>
      <c r="LU322" s="1"/>
      <c r="LV322" s="1"/>
      <c r="LW322" s="1"/>
      <c r="LX322" s="1"/>
      <c r="LY322" s="1"/>
      <c r="LZ322" s="1"/>
      <c r="MA322" s="1"/>
      <c r="MB322" s="1"/>
      <c r="MC322" s="1"/>
      <c r="MD322" s="1"/>
      <c r="ME322" s="1"/>
      <c r="MF322" s="1"/>
      <c r="MG322" s="1"/>
      <c r="MH322" s="1"/>
      <c r="MI322" s="1"/>
      <c r="MJ322" s="1"/>
      <c r="MK322" s="1"/>
      <c r="ML322" s="1"/>
      <c r="MM322" s="1"/>
      <c r="MN322" s="1"/>
      <c r="MO322" s="1"/>
      <c r="MP322" s="1"/>
      <c r="MQ322" s="1"/>
      <c r="MR322" s="1"/>
      <c r="MS322" s="1"/>
      <c r="MT322" s="1"/>
      <c r="MU322" s="1"/>
      <c r="MV322" s="1"/>
      <c r="MW322" s="1"/>
      <c r="MX322" s="1"/>
      <c r="MY322" s="1"/>
      <c r="MZ322" s="1"/>
      <c r="NA322" s="1"/>
      <c r="NB322" s="1"/>
      <c r="NC322" s="1"/>
      <c r="ND322" s="1"/>
      <c r="NE322" s="1"/>
      <c r="NF322" s="1"/>
      <c r="NG322" s="1"/>
      <c r="NH322" s="1"/>
      <c r="NI322" s="1"/>
      <c r="NJ322" s="1"/>
      <c r="NK322" s="1"/>
      <c r="NL322" s="1"/>
      <c r="NM322" s="1"/>
      <c r="NN322" s="1"/>
      <c r="NO322" s="1"/>
      <c r="NP322" s="1"/>
      <c r="NQ322" s="1"/>
      <c r="NR322" s="1"/>
      <c r="NS322" s="1"/>
      <c r="NT322" s="1"/>
      <c r="NU322" s="1"/>
      <c r="NV322" s="1"/>
      <c r="NW322" s="1"/>
      <c r="NX322" s="1"/>
      <c r="NY322" s="1"/>
      <c r="NZ322" s="1"/>
      <c r="OA322" s="1"/>
      <c r="OB322" s="1"/>
      <c r="OC322" s="1"/>
      <c r="OD322" s="1"/>
      <c r="OE322" s="1"/>
      <c r="OF322" s="1"/>
      <c r="OG322" s="1"/>
      <c r="OH322" s="1"/>
      <c r="OI322" s="1"/>
      <c r="OJ322" s="1"/>
      <c r="OK322" s="1"/>
      <c r="OL322" s="1"/>
      <c r="OM322" s="1"/>
      <c r="ON322" s="1"/>
      <c r="OO322" s="1"/>
      <c r="OP322" s="1"/>
      <c r="OQ322" s="1"/>
      <c r="OR322" s="1"/>
      <c r="OS322" s="1"/>
      <c r="OT322" s="1"/>
      <c r="OU322" s="1"/>
      <c r="OV322" s="1"/>
      <c r="OW322" s="1"/>
      <c r="OX322" s="1"/>
      <c r="OY322" s="1"/>
      <c r="OZ322" s="1"/>
      <c r="PA322" s="1"/>
      <c r="PB322" s="1"/>
      <c r="PC322" s="1"/>
      <c r="PD322" s="1"/>
      <c r="PE322" s="1"/>
      <c r="PF322" s="1"/>
      <c r="PG322" s="1"/>
      <c r="PH322" s="1"/>
      <c r="PI322" s="1"/>
      <c r="PJ322" s="1"/>
      <c r="PK322" s="1"/>
      <c r="PL322" s="1"/>
      <c r="PM322" s="1"/>
      <c r="PN322" s="1"/>
      <c r="PO322" s="1"/>
      <c r="PP322" s="1"/>
      <c r="PQ322" s="1"/>
      <c r="PR322" s="1"/>
      <c r="PS322" s="1"/>
      <c r="PT322" s="1"/>
      <c r="PU322" s="1"/>
      <c r="PV322" s="1"/>
      <c r="PW322" s="1"/>
      <c r="PX322" s="1"/>
      <c r="PY322" s="1"/>
      <c r="PZ322" s="1"/>
      <c r="QA322" s="1"/>
      <c r="QB322" s="1"/>
      <c r="QC322" s="1"/>
      <c r="QD322" s="1"/>
      <c r="QE322" s="1"/>
      <c r="QF322" s="1"/>
      <c r="QG322" s="1"/>
      <c r="QH322" s="1"/>
      <c r="QI322" s="1"/>
      <c r="QJ322" s="1"/>
      <c r="QK322" s="1"/>
      <c r="QL322" s="1"/>
      <c r="QM322" s="1"/>
      <c r="QN322" s="1"/>
      <c r="QO322" s="1"/>
      <c r="QP322" s="1"/>
      <c r="QQ322" s="1"/>
      <c r="QR322" s="1"/>
      <c r="QS322" s="1"/>
      <c r="QT322" s="1"/>
      <c r="QU322" s="1"/>
      <c r="QV322" s="1"/>
      <c r="QW322" s="1"/>
      <c r="QX322" s="1"/>
      <c r="QY322" s="1"/>
      <c r="QZ322" s="1"/>
      <c r="RA322" s="1"/>
      <c r="RB322" s="1"/>
      <c r="RC322" s="1"/>
      <c r="RD322" s="1"/>
      <c r="RE322" s="1"/>
      <c r="RF322" s="1"/>
      <c r="RG322" s="1"/>
      <c r="RH322" s="1"/>
      <c r="RI322" s="1"/>
      <c r="RJ322" s="1"/>
      <c r="RK322" s="1"/>
      <c r="RL322" s="1"/>
      <c r="RM322" s="1"/>
      <c r="RN322" s="1"/>
      <c r="RO322" s="1"/>
      <c r="RP322" s="1"/>
      <c r="RQ322" s="1"/>
      <c r="RR322" s="1"/>
      <c r="RS322" s="1"/>
      <c r="RT322" s="1"/>
      <c r="RU322" s="1"/>
      <c r="RV322" s="1"/>
      <c r="RW322" s="1"/>
      <c r="RX322" s="1"/>
      <c r="RY322" s="1"/>
      <c r="RZ322" s="1"/>
      <c r="SA322" s="1"/>
      <c r="SB322" s="1"/>
      <c r="SC322" s="1"/>
      <c r="SD322" s="1"/>
      <c r="SE322" s="1"/>
      <c r="SF322" s="1"/>
      <c r="SG322" s="1"/>
      <c r="SH322" s="1"/>
      <c r="SI322" s="1"/>
      <c r="SJ322" s="1"/>
      <c r="SK322" s="1"/>
      <c r="SL322" s="1"/>
      <c r="SM322" s="1"/>
      <c r="SN322" s="1"/>
      <c r="SO322" s="1"/>
      <c r="SP322" s="1"/>
      <c r="SQ322" s="1"/>
      <c r="SR322" s="1"/>
      <c r="SS322" s="1"/>
      <c r="ST322" s="1"/>
      <c r="SU322" s="1"/>
      <c r="SV322" s="1"/>
      <c r="SW322" s="1"/>
      <c r="SX322" s="1"/>
      <c r="SY322" s="1"/>
      <c r="SZ322" s="1"/>
      <c r="TA322" s="1"/>
      <c r="TB322" s="1"/>
      <c r="TC322" s="1"/>
      <c r="TD322" s="1"/>
      <c r="TE322" s="1"/>
      <c r="TF322" s="1"/>
      <c r="TG322" s="1"/>
      <c r="TH322" s="1"/>
      <c r="TI322" s="1"/>
      <c r="TJ322" s="1"/>
      <c r="TK322" s="1"/>
      <c r="TL322" s="1"/>
      <c r="TM322" s="1"/>
      <c r="TN322" s="1"/>
      <c r="TO322" s="1"/>
      <c r="TP322" s="1"/>
      <c r="TQ322" s="1"/>
      <c r="TR322" s="1"/>
      <c r="TS322" s="1"/>
      <c r="TT322" s="1"/>
      <c r="TU322" s="1"/>
      <c r="TV322" s="1"/>
      <c r="TW322" s="1"/>
      <c r="TX322" s="1"/>
      <c r="TY322" s="1"/>
      <c r="TZ322" s="1"/>
      <c r="UA322" s="1"/>
      <c r="UB322" s="1"/>
      <c r="UC322" s="1"/>
      <c r="UD322" s="1"/>
      <c r="UE322" s="1"/>
      <c r="UF322" s="1"/>
      <c r="UG322" s="1"/>
      <c r="UH322" s="1"/>
      <c r="UI322" s="1"/>
      <c r="UJ322" s="1"/>
      <c r="UK322" s="1"/>
      <c r="UL322" s="1"/>
      <c r="UM322" s="1"/>
      <c r="UN322" s="1"/>
      <c r="UO322" s="1"/>
      <c r="UP322" s="1"/>
      <c r="UQ322" s="1"/>
      <c r="UR322" s="1"/>
      <c r="US322" s="1"/>
      <c r="UT322" s="1"/>
      <c r="UU322" s="1"/>
      <c r="UV322" s="1"/>
      <c r="UW322" s="1"/>
      <c r="UX322" s="1"/>
      <c r="UY322" s="1"/>
      <c r="UZ322" s="1"/>
      <c r="VA322" s="1"/>
      <c r="VB322" s="1"/>
      <c r="VC322" s="1"/>
      <c r="VD322" s="1"/>
      <c r="VE322" s="1"/>
      <c r="VF322" s="1"/>
      <c r="VG322" s="1"/>
      <c r="VH322" s="1"/>
      <c r="VI322" s="1"/>
      <c r="VJ322" s="1"/>
      <c r="VK322" s="1"/>
      <c r="VL322" s="1"/>
      <c r="VM322" s="1"/>
      <c r="VN322" s="1"/>
      <c r="VO322" s="1"/>
      <c r="VP322" s="1"/>
      <c r="VQ322" s="1"/>
      <c r="VR322" s="1"/>
      <c r="VS322" s="1"/>
      <c r="VT322" s="1"/>
      <c r="VU322" s="1"/>
      <c r="VV322" s="1"/>
      <c r="VW322" s="1"/>
      <c r="VX322" s="1"/>
      <c r="VY322" s="1"/>
      <c r="VZ322" s="1"/>
      <c r="WA322" s="1"/>
      <c r="WB322" s="1"/>
      <c r="WC322" s="1"/>
      <c r="WD322" s="1"/>
      <c r="WE322" s="1"/>
      <c r="WF322" s="1"/>
      <c r="WG322" s="1"/>
      <c r="WH322" s="1"/>
      <c r="WI322" s="1"/>
      <c r="WJ322" s="1"/>
      <c r="WK322" s="1"/>
      <c r="WL322" s="1"/>
      <c r="WM322" s="1"/>
      <c r="WN322" s="1"/>
      <c r="WO322" s="1"/>
      <c r="WP322" s="1"/>
      <c r="WQ322" s="1"/>
      <c r="WR322" s="1"/>
      <c r="WS322" s="1"/>
      <c r="WT322" s="1"/>
      <c r="WU322" s="1"/>
      <c r="WV322" s="1"/>
      <c r="WW322" s="1"/>
      <c r="WX322" s="1"/>
      <c r="WY322" s="1"/>
      <c r="WZ322" s="1"/>
      <c r="XA322" s="1"/>
      <c r="XB322" s="1"/>
      <c r="XC322" s="1"/>
      <c r="XD322" s="1"/>
      <c r="XE322" s="1"/>
      <c r="XF322" s="1"/>
      <c r="XG322" s="1"/>
      <c r="XH322" s="1"/>
      <c r="XI322" s="1"/>
      <c r="XJ322" s="1"/>
      <c r="XK322" s="1"/>
      <c r="XL322" s="1"/>
      <c r="XM322" s="1"/>
      <c r="XN322" s="1"/>
      <c r="XO322" s="1"/>
      <c r="XP322" s="1"/>
      <c r="XQ322" s="1"/>
      <c r="XR322" s="1"/>
      <c r="XS322" s="1"/>
      <c r="XT322" s="1"/>
      <c r="XU322" s="1"/>
      <c r="XV322" s="1"/>
      <c r="XW322" s="1"/>
      <c r="XX322" s="1"/>
      <c r="XY322" s="1"/>
      <c r="XZ322" s="1"/>
      <c r="YA322" s="1"/>
      <c r="YB322" s="1"/>
      <c r="YC322" s="1"/>
      <c r="YD322" s="1"/>
      <c r="YE322" s="1"/>
      <c r="YF322" s="1"/>
      <c r="YG322" s="1"/>
      <c r="YH322" s="1"/>
      <c r="YI322" s="1"/>
      <c r="YJ322" s="1"/>
      <c r="YK322" s="1"/>
      <c r="YL322" s="1"/>
      <c r="YM322" s="1"/>
      <c r="YN322" s="1"/>
      <c r="YO322" s="1"/>
      <c r="YP322" s="1"/>
      <c r="YQ322" s="1"/>
      <c r="YR322" s="1"/>
      <c r="YS322" s="1"/>
      <c r="YT322" s="1"/>
      <c r="YU322" s="1"/>
      <c r="YV322" s="1"/>
      <c r="YW322" s="1"/>
      <c r="YX322" s="1"/>
      <c r="YY322" s="1"/>
      <c r="YZ322" s="1"/>
      <c r="ZA322" s="1"/>
      <c r="ZB322" s="1"/>
      <c r="ZC322" s="1"/>
      <c r="ZD322" s="1"/>
      <c r="ZE322" s="1"/>
      <c r="ZF322" s="1"/>
      <c r="ZG322" s="1"/>
      <c r="ZH322" s="1"/>
      <c r="ZI322" s="1"/>
      <c r="ZJ322" s="1"/>
      <c r="ZK322" s="1"/>
      <c r="ZL322" s="1"/>
      <c r="ZM322" s="1"/>
      <c r="ZN322" s="1"/>
      <c r="ZO322" s="1"/>
      <c r="ZP322" s="1"/>
      <c r="ZQ322" s="1"/>
      <c r="ZR322" s="1"/>
      <c r="ZS322" s="1"/>
      <c r="ZT322" s="1"/>
      <c r="ZU322" s="1"/>
      <c r="ZV322" s="1"/>
      <c r="ZW322" s="1"/>
      <c r="ZX322" s="1"/>
      <c r="ZY322" s="1"/>
      <c r="ZZ322" s="1"/>
      <c r="AAA322" s="1"/>
      <c r="AAB322" s="1"/>
      <c r="AAC322" s="1"/>
      <c r="AAD322" s="1"/>
      <c r="AAE322" s="1"/>
      <c r="AAF322" s="1"/>
      <c r="AAG322" s="1"/>
      <c r="AAH322" s="1"/>
      <c r="AAI322" s="1"/>
      <c r="AAJ322" s="1"/>
      <c r="AAK322" s="1"/>
      <c r="AAL322" s="1"/>
      <c r="AAM322" s="1"/>
      <c r="AAN322" s="1"/>
      <c r="AAO322" s="1"/>
      <c r="AAP322" s="1"/>
      <c r="AAQ322" s="1"/>
      <c r="AAR322" s="1"/>
      <c r="AAS322" s="1"/>
      <c r="AAT322" s="1"/>
      <c r="AAU322" s="1"/>
      <c r="AAV322" s="1"/>
      <c r="AAW322" s="1"/>
      <c r="AAX322" s="1"/>
      <c r="AAY322" s="1"/>
      <c r="AAZ322" s="1"/>
      <c r="ABA322" s="1"/>
      <c r="ABB322" s="1"/>
      <c r="ABC322" s="1"/>
      <c r="ABD322" s="1"/>
      <c r="ABE322" s="1"/>
      <c r="ABF322" s="1"/>
      <c r="ABG322" s="1"/>
      <c r="ABH322" s="1"/>
      <c r="ABI322" s="1"/>
      <c r="ABJ322" s="1"/>
      <c r="ABK322" s="1"/>
      <c r="ABL322" s="1"/>
      <c r="ABM322" s="1"/>
      <c r="ABN322" s="1"/>
      <c r="ABO322" s="1"/>
      <c r="ABP322" s="1"/>
      <c r="ABQ322" s="1"/>
      <c r="ABR322" s="1"/>
      <c r="ABS322" s="1"/>
      <c r="ABT322" s="1"/>
      <c r="ABU322" s="1"/>
      <c r="ABV322" s="1"/>
      <c r="ABW322" s="1"/>
      <c r="ABX322" s="1"/>
      <c r="ABY322" s="1"/>
      <c r="ABZ322" s="1"/>
      <c r="ACA322" s="1"/>
      <c r="ACB322" s="1"/>
      <c r="ACC322" s="1"/>
      <c r="ACD322" s="1"/>
      <c r="ACE322" s="1"/>
      <c r="ACF322" s="1"/>
      <c r="ACG322" s="1"/>
      <c r="ACH322" s="1"/>
      <c r="ACI322" s="1"/>
      <c r="ACJ322" s="1"/>
      <c r="ACK322" s="1"/>
      <c r="ACL322" s="1"/>
      <c r="ACM322" s="1"/>
      <c r="ACN322" s="1"/>
      <c r="ACO322" s="1"/>
      <c r="ACP322" s="1"/>
      <c r="ACQ322" s="1"/>
      <c r="ACR322" s="1"/>
      <c r="ACS322" s="1"/>
      <c r="ACT322" s="1"/>
      <c r="ACU322" s="1"/>
      <c r="ACV322" s="1"/>
      <c r="ACW322" s="1"/>
      <c r="ACX322" s="1"/>
      <c r="ACY322" s="1"/>
      <c r="ACZ322" s="1"/>
      <c r="ADA322" s="1"/>
      <c r="ADB322" s="1"/>
      <c r="ADC322" s="1"/>
      <c r="ADD322" s="1"/>
      <c r="ADE322" s="1"/>
      <c r="ADF322" s="1"/>
      <c r="ADG322" s="1"/>
      <c r="ADH322" s="1"/>
      <c r="ADI322" s="1"/>
      <c r="ADJ322" s="1"/>
      <c r="ADK322" s="1"/>
      <c r="ADL322" s="1"/>
      <c r="ADM322" s="1"/>
      <c r="ADN322" s="1"/>
      <c r="ADO322" s="1"/>
      <c r="ADP322" s="1"/>
      <c r="ADQ322" s="1"/>
      <c r="ADR322" s="1"/>
      <c r="ADS322" s="1"/>
      <c r="ADT322" s="1"/>
      <c r="ADU322" s="1"/>
      <c r="ADV322" s="1"/>
      <c r="ADW322" s="1"/>
      <c r="ADX322" s="1"/>
      <c r="ADY322" s="1"/>
      <c r="ADZ322" s="1"/>
      <c r="AEA322" s="1"/>
      <c r="AEB322" s="1"/>
      <c r="AEC322" s="1"/>
      <c r="AED322" s="1"/>
      <c r="AEE322" s="1"/>
      <c r="AEF322" s="1"/>
      <c r="AEG322" s="1"/>
      <c r="AEH322" s="1"/>
      <c r="AEI322" s="1"/>
      <c r="AEJ322" s="1"/>
      <c r="AEK322" s="1"/>
      <c r="AEL322" s="1"/>
      <c r="AEM322" s="1"/>
      <c r="AEN322" s="1"/>
      <c r="AEO322" s="1"/>
      <c r="AEP322" s="1"/>
      <c r="AEQ322" s="1"/>
      <c r="AER322" s="1"/>
      <c r="AES322" s="1"/>
      <c r="AET322" s="1"/>
      <c r="AEU322" s="1"/>
      <c r="AEV322" s="1"/>
      <c r="AEW322" s="1"/>
      <c r="AEX322" s="1"/>
      <c r="AEY322" s="1"/>
      <c r="AEZ322" s="1"/>
      <c r="AFA322" s="1"/>
      <c r="AFB322" s="1"/>
      <c r="AFC322" s="1"/>
      <c r="AFD322" s="1"/>
      <c r="AFE322" s="1"/>
      <c r="AFF322" s="1"/>
      <c r="AFG322" s="1"/>
      <c r="AFH322" s="1"/>
      <c r="AFI322" s="1"/>
      <c r="AFJ322" s="1"/>
      <c r="AFK322" s="1"/>
      <c r="AFL322" s="1"/>
      <c r="AFM322" s="1"/>
      <c r="AFN322" s="1"/>
      <c r="AFO322" s="1"/>
      <c r="AFP322" s="1"/>
      <c r="AFQ322" s="1"/>
      <c r="AFR322" s="1"/>
      <c r="AFS322" s="1"/>
      <c r="AFT322" s="1"/>
      <c r="AFU322" s="1"/>
      <c r="AFV322" s="1"/>
      <c r="AFW322" s="1"/>
      <c r="AFX322" s="1"/>
      <c r="AFY322" s="1"/>
      <c r="AFZ322" s="1"/>
      <c r="AGA322" s="1"/>
      <c r="AGB322" s="1"/>
      <c r="AGC322" s="1"/>
      <c r="AGD322" s="1"/>
      <c r="AGE322" s="1"/>
      <c r="AGF322" s="1"/>
      <c r="AGG322" s="1"/>
      <c r="AGH322" s="1"/>
      <c r="AGI322" s="1"/>
      <c r="AGJ322" s="1"/>
      <c r="AGK322" s="1"/>
      <c r="AGL322" s="1"/>
      <c r="AGM322" s="1"/>
      <c r="AGN322" s="1"/>
      <c r="AGO322" s="1"/>
      <c r="AGP322" s="1"/>
      <c r="AGQ322" s="1"/>
      <c r="AGR322" s="1"/>
      <c r="AGS322" s="1"/>
      <c r="AGT322" s="1"/>
      <c r="AGU322" s="1"/>
      <c r="AGV322" s="1"/>
      <c r="AGW322" s="1"/>
      <c r="AGX322" s="1"/>
      <c r="AGY322" s="1"/>
      <c r="AGZ322" s="1"/>
      <c r="AHA322" s="1"/>
      <c r="AHB322" s="1"/>
      <c r="AHC322" s="1"/>
      <c r="AHD322" s="1"/>
      <c r="AHE322" s="1"/>
      <c r="AHF322" s="1"/>
      <c r="AHG322" s="1"/>
      <c r="AHH322" s="1"/>
      <c r="AHI322" s="1"/>
      <c r="AHJ322" s="1"/>
      <c r="AHK322" s="1"/>
      <c r="AHL322" s="1"/>
      <c r="AHM322" s="1"/>
      <c r="AHN322" s="1"/>
      <c r="AHO322" s="1"/>
      <c r="AHP322" s="1"/>
      <c r="AHQ322" s="1"/>
      <c r="AHR322" s="1"/>
      <c r="AHS322" s="1"/>
      <c r="AHT322" s="1"/>
      <c r="AHU322" s="1"/>
      <c r="AHV322" s="1"/>
      <c r="AHW322" s="1"/>
      <c r="AHX322" s="1"/>
      <c r="AHY322" s="1"/>
      <c r="AHZ322" s="1"/>
      <c r="AIA322" s="1"/>
      <c r="AIB322" s="1"/>
      <c r="AIC322" s="1"/>
      <c r="AID322" s="1"/>
      <c r="AIE322" s="1"/>
      <c r="AIF322" s="1"/>
      <c r="AIG322" s="1"/>
      <c r="AIH322" s="1"/>
      <c r="AII322" s="1"/>
      <c r="AIJ322" s="1"/>
      <c r="AIK322" s="1"/>
      <c r="AIL322" s="1"/>
      <c r="AIM322" s="1"/>
      <c r="AIN322" s="1"/>
      <c r="AIO322" s="1"/>
      <c r="AIP322" s="1"/>
      <c r="AIQ322" s="1"/>
      <c r="AIR322" s="1"/>
      <c r="AIS322" s="1"/>
      <c r="AIT322" s="1"/>
      <c r="AIU322" s="1"/>
      <c r="AIV322" s="1"/>
      <c r="AIW322" s="1"/>
      <c r="AIX322" s="1"/>
      <c r="AIY322" s="1"/>
      <c r="AIZ322" s="1"/>
      <c r="AJA322" s="1"/>
      <c r="AJB322" s="1"/>
      <c r="AJC322" s="1"/>
      <c r="AJD322" s="1"/>
      <c r="AJE322" s="1"/>
      <c r="AJF322" s="1"/>
      <c r="AJG322" s="1"/>
      <c r="AJH322" s="1"/>
      <c r="AJI322" s="1"/>
      <c r="AJJ322" s="1"/>
      <c r="AJK322" s="1"/>
      <c r="AJL322" s="1"/>
      <c r="AJM322" s="1"/>
      <c r="AJN322" s="1"/>
      <c r="AJO322" s="1"/>
      <c r="AJP322" s="1"/>
      <c r="AJQ322" s="1"/>
      <c r="AJR322" s="1"/>
      <c r="AJS322" s="1"/>
      <c r="AJT322" s="1"/>
      <c r="AJU322" s="1"/>
      <c r="AJV322" s="1"/>
      <c r="AJW322" s="1"/>
      <c r="AJX322" s="1"/>
      <c r="AJY322" s="1"/>
      <c r="AJZ322" s="1"/>
      <c r="AKA322" s="1"/>
      <c r="AKB322" s="1"/>
      <c r="AKC322" s="1"/>
      <c r="AKD322" s="1"/>
      <c r="AKE322" s="1"/>
      <c r="AKF322" s="1"/>
      <c r="AKG322" s="1"/>
      <c r="AKH322" s="1"/>
      <c r="AKI322" s="1"/>
      <c r="AKJ322" s="1"/>
      <c r="AKK322" s="1"/>
      <c r="AKL322" s="1"/>
      <c r="AKM322" s="1"/>
      <c r="AKN322" s="1"/>
      <c r="AKO322" s="1"/>
      <c r="AKP322" s="1"/>
      <c r="AKQ322" s="1"/>
      <c r="AKR322" s="1"/>
      <c r="AKS322" s="1"/>
      <c r="AKT322" s="1"/>
      <c r="AKU322" s="1"/>
      <c r="AKV322" s="1"/>
      <c r="AKW322" s="1"/>
      <c r="AKX322" s="1"/>
      <c r="AKY322" s="1"/>
    </row>
    <row r="323" spans="1:987" s="41" customFormat="1" ht="21" customHeight="1">
      <c r="A323" s="315">
        <v>7</v>
      </c>
      <c r="B323" s="239" t="s">
        <v>328</v>
      </c>
      <c r="C323" s="240" t="s">
        <v>8</v>
      </c>
      <c r="D323" s="241">
        <v>1</v>
      </c>
      <c r="E323" s="243"/>
      <c r="F323" s="115">
        <f t="shared" si="24"/>
        <v>0</v>
      </c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  <c r="CY323" s="1"/>
      <c r="CZ323" s="1"/>
      <c r="DA323" s="1"/>
      <c r="DB323" s="1"/>
      <c r="DC323" s="1"/>
      <c r="DD323" s="1"/>
      <c r="DE323" s="1"/>
      <c r="DF323" s="1"/>
      <c r="DG323" s="1"/>
      <c r="DH323" s="1"/>
      <c r="DI323" s="1"/>
      <c r="DJ323" s="1"/>
      <c r="DK323" s="1"/>
      <c r="DL323" s="1"/>
      <c r="DM323" s="1"/>
      <c r="DN323" s="1"/>
      <c r="DO323" s="1"/>
      <c r="DP323" s="1"/>
      <c r="DQ323" s="1"/>
      <c r="DR323" s="1"/>
      <c r="DS323" s="1"/>
      <c r="DT323" s="1"/>
      <c r="DU323" s="1"/>
      <c r="DV323" s="1"/>
      <c r="DW323" s="1"/>
      <c r="DX323" s="1"/>
      <c r="DY323" s="1"/>
      <c r="DZ323" s="1"/>
      <c r="EA323" s="1"/>
      <c r="EB323" s="1"/>
      <c r="EC323" s="1"/>
      <c r="ED323" s="1"/>
      <c r="EE323" s="1"/>
      <c r="EF323" s="1"/>
      <c r="EG323" s="1"/>
      <c r="EH323" s="1"/>
      <c r="EI323" s="1"/>
      <c r="EJ323" s="1"/>
      <c r="EK323" s="1"/>
      <c r="EL323" s="1"/>
      <c r="EM323" s="1"/>
      <c r="EN323" s="1"/>
      <c r="EO323" s="1"/>
      <c r="EP323" s="1"/>
      <c r="EQ323" s="1"/>
      <c r="ER323" s="1"/>
      <c r="ES323" s="1"/>
      <c r="ET323" s="1"/>
      <c r="EU323" s="1"/>
      <c r="EV323" s="1"/>
      <c r="EW323" s="1"/>
      <c r="EX323" s="1"/>
      <c r="EY323" s="1"/>
      <c r="EZ323" s="1"/>
      <c r="FA323" s="1"/>
      <c r="FB323" s="1"/>
      <c r="FC323" s="1"/>
      <c r="FD323" s="1"/>
      <c r="FE323" s="1"/>
      <c r="FF323" s="1"/>
      <c r="FG323" s="1"/>
      <c r="FH323" s="1"/>
      <c r="FI323" s="1"/>
      <c r="FJ323" s="1"/>
      <c r="FK323" s="1"/>
      <c r="FL323" s="1"/>
      <c r="FM323" s="1"/>
      <c r="FN323" s="1"/>
      <c r="FO323" s="1"/>
      <c r="FP323" s="1"/>
      <c r="FQ323" s="1"/>
      <c r="FR323" s="1"/>
      <c r="FS323" s="1"/>
      <c r="FT323" s="1"/>
      <c r="FU323" s="1"/>
      <c r="FV323" s="1"/>
      <c r="FW323" s="1"/>
      <c r="FX323" s="1"/>
      <c r="FY323" s="1"/>
      <c r="FZ323" s="1"/>
      <c r="GA323" s="1"/>
      <c r="GB323" s="1"/>
      <c r="GC323" s="1"/>
      <c r="GD323" s="1"/>
      <c r="GE323" s="1"/>
      <c r="GF323" s="1"/>
      <c r="GG323" s="1"/>
      <c r="GH323" s="1"/>
      <c r="GI323" s="1"/>
      <c r="GJ323" s="1"/>
      <c r="GK323" s="1"/>
      <c r="GL323" s="1"/>
      <c r="GM323" s="1"/>
      <c r="GN323" s="1"/>
      <c r="GO323" s="1"/>
      <c r="GP323" s="1"/>
      <c r="GQ323" s="1"/>
      <c r="GR323" s="1"/>
      <c r="GS323" s="1"/>
      <c r="GT323" s="1"/>
      <c r="GU323" s="1"/>
      <c r="GV323" s="1"/>
      <c r="GW323" s="1"/>
      <c r="GX323" s="1"/>
      <c r="GY323" s="1"/>
      <c r="GZ323" s="1"/>
      <c r="HA323" s="1"/>
      <c r="HB323" s="1"/>
      <c r="HC323" s="1"/>
      <c r="HD323" s="1"/>
      <c r="HE323" s="1"/>
      <c r="HF323" s="1"/>
      <c r="HG323" s="1"/>
      <c r="HH323" s="1"/>
      <c r="HI323" s="1"/>
      <c r="HJ323" s="1"/>
      <c r="HK323" s="1"/>
      <c r="HL323" s="1"/>
      <c r="HM323" s="1"/>
      <c r="HN323" s="1"/>
      <c r="HO323" s="1"/>
      <c r="HP323" s="1"/>
      <c r="HQ323" s="1"/>
      <c r="HR323" s="1"/>
      <c r="HS323" s="1"/>
      <c r="HT323" s="1"/>
      <c r="HU323" s="1"/>
      <c r="HV323" s="1"/>
      <c r="HW323" s="1"/>
      <c r="HX323" s="1"/>
      <c r="HY323" s="1"/>
      <c r="HZ323" s="1"/>
      <c r="IA323" s="1"/>
      <c r="IB323" s="1"/>
      <c r="IC323" s="1"/>
      <c r="ID323" s="1"/>
      <c r="IE323" s="1"/>
      <c r="IF323" s="1"/>
      <c r="IG323" s="1"/>
      <c r="IH323" s="1"/>
      <c r="II323" s="1"/>
      <c r="IJ323" s="1"/>
      <c r="IK323" s="1"/>
      <c r="IL323" s="1"/>
      <c r="IM323" s="1"/>
      <c r="IN323" s="1"/>
      <c r="IO323" s="1"/>
      <c r="IP323" s="1"/>
      <c r="IQ323" s="1"/>
      <c r="IR323" s="1"/>
      <c r="IS323" s="1"/>
      <c r="IT323" s="1"/>
      <c r="IU323" s="1"/>
      <c r="IV323" s="1"/>
      <c r="IW323" s="1"/>
      <c r="IX323" s="1"/>
      <c r="IY323" s="1"/>
      <c r="IZ323" s="1"/>
      <c r="JA323" s="1"/>
      <c r="JB323" s="1"/>
      <c r="JC323" s="1"/>
      <c r="JD323" s="1"/>
      <c r="JE323" s="1"/>
      <c r="JF323" s="1"/>
      <c r="JG323" s="1"/>
      <c r="JH323" s="1"/>
      <c r="JI323" s="1"/>
      <c r="JJ323" s="1"/>
      <c r="JK323" s="1"/>
      <c r="JL323" s="1"/>
      <c r="JM323" s="1"/>
      <c r="JN323" s="1"/>
      <c r="JO323" s="1"/>
      <c r="JP323" s="1"/>
      <c r="JQ323" s="1"/>
      <c r="JR323" s="1"/>
      <c r="JS323" s="1"/>
      <c r="JT323" s="1"/>
      <c r="JU323" s="1"/>
      <c r="JV323" s="1"/>
      <c r="JW323" s="1"/>
      <c r="JX323" s="1"/>
      <c r="JY323" s="1"/>
      <c r="JZ323" s="1"/>
      <c r="KA323" s="1"/>
      <c r="KB323" s="1"/>
      <c r="KC323" s="1"/>
      <c r="KD323" s="1"/>
      <c r="KE323" s="1"/>
      <c r="KF323" s="1"/>
      <c r="KG323" s="1"/>
      <c r="KH323" s="1"/>
      <c r="KI323" s="1"/>
      <c r="KJ323" s="1"/>
      <c r="KK323" s="1"/>
      <c r="KL323" s="1"/>
      <c r="KM323" s="1"/>
      <c r="KN323" s="1"/>
      <c r="KO323" s="1"/>
      <c r="KP323" s="1"/>
      <c r="KQ323" s="1"/>
      <c r="KR323" s="1"/>
      <c r="KS323" s="1"/>
      <c r="KT323" s="1"/>
      <c r="KU323" s="1"/>
      <c r="KV323" s="1"/>
      <c r="KW323" s="1"/>
      <c r="KX323" s="1"/>
      <c r="KY323" s="1"/>
      <c r="KZ323" s="1"/>
      <c r="LA323" s="1"/>
      <c r="LB323" s="1"/>
      <c r="LC323" s="1"/>
      <c r="LD323" s="1"/>
      <c r="LE323" s="1"/>
      <c r="LF323" s="1"/>
      <c r="LG323" s="1"/>
      <c r="LH323" s="1"/>
      <c r="LI323" s="1"/>
      <c r="LJ323" s="1"/>
      <c r="LK323" s="1"/>
      <c r="LL323" s="1"/>
      <c r="LM323" s="1"/>
      <c r="LN323" s="1"/>
      <c r="LO323" s="1"/>
      <c r="LP323" s="1"/>
      <c r="LQ323" s="1"/>
      <c r="LR323" s="1"/>
      <c r="LS323" s="1"/>
      <c r="LT323" s="1"/>
      <c r="LU323" s="1"/>
      <c r="LV323" s="1"/>
      <c r="LW323" s="1"/>
      <c r="LX323" s="1"/>
      <c r="LY323" s="1"/>
      <c r="LZ323" s="1"/>
      <c r="MA323" s="1"/>
      <c r="MB323" s="1"/>
      <c r="MC323" s="1"/>
      <c r="MD323" s="1"/>
      <c r="ME323" s="1"/>
      <c r="MF323" s="1"/>
      <c r="MG323" s="1"/>
      <c r="MH323" s="1"/>
      <c r="MI323" s="1"/>
      <c r="MJ323" s="1"/>
      <c r="MK323" s="1"/>
      <c r="ML323" s="1"/>
      <c r="MM323" s="1"/>
      <c r="MN323" s="1"/>
      <c r="MO323" s="1"/>
      <c r="MP323" s="1"/>
      <c r="MQ323" s="1"/>
      <c r="MR323" s="1"/>
      <c r="MS323" s="1"/>
      <c r="MT323" s="1"/>
      <c r="MU323" s="1"/>
      <c r="MV323" s="1"/>
      <c r="MW323" s="1"/>
      <c r="MX323" s="1"/>
      <c r="MY323" s="1"/>
      <c r="MZ323" s="1"/>
      <c r="NA323" s="1"/>
      <c r="NB323" s="1"/>
      <c r="NC323" s="1"/>
      <c r="ND323" s="1"/>
      <c r="NE323" s="1"/>
      <c r="NF323" s="1"/>
      <c r="NG323" s="1"/>
      <c r="NH323" s="1"/>
      <c r="NI323" s="1"/>
      <c r="NJ323" s="1"/>
      <c r="NK323" s="1"/>
      <c r="NL323" s="1"/>
      <c r="NM323" s="1"/>
      <c r="NN323" s="1"/>
      <c r="NO323" s="1"/>
      <c r="NP323" s="1"/>
      <c r="NQ323" s="1"/>
      <c r="NR323" s="1"/>
      <c r="NS323" s="1"/>
      <c r="NT323" s="1"/>
      <c r="NU323" s="1"/>
      <c r="NV323" s="1"/>
      <c r="NW323" s="1"/>
      <c r="NX323" s="1"/>
      <c r="NY323" s="1"/>
      <c r="NZ323" s="1"/>
      <c r="OA323" s="1"/>
      <c r="OB323" s="1"/>
      <c r="OC323" s="1"/>
      <c r="OD323" s="1"/>
      <c r="OE323" s="1"/>
      <c r="OF323" s="1"/>
      <c r="OG323" s="1"/>
      <c r="OH323" s="1"/>
      <c r="OI323" s="1"/>
      <c r="OJ323" s="1"/>
      <c r="OK323" s="1"/>
      <c r="OL323" s="1"/>
      <c r="OM323" s="1"/>
      <c r="ON323" s="1"/>
      <c r="OO323" s="1"/>
      <c r="OP323" s="1"/>
      <c r="OQ323" s="1"/>
      <c r="OR323" s="1"/>
      <c r="OS323" s="1"/>
      <c r="OT323" s="1"/>
      <c r="OU323" s="1"/>
      <c r="OV323" s="1"/>
      <c r="OW323" s="1"/>
      <c r="OX323" s="1"/>
      <c r="OY323" s="1"/>
      <c r="OZ323" s="1"/>
      <c r="PA323" s="1"/>
      <c r="PB323" s="1"/>
      <c r="PC323" s="1"/>
      <c r="PD323" s="1"/>
      <c r="PE323" s="1"/>
      <c r="PF323" s="1"/>
      <c r="PG323" s="1"/>
      <c r="PH323" s="1"/>
      <c r="PI323" s="1"/>
      <c r="PJ323" s="1"/>
      <c r="PK323" s="1"/>
      <c r="PL323" s="1"/>
      <c r="PM323" s="1"/>
      <c r="PN323" s="1"/>
      <c r="PO323" s="1"/>
      <c r="PP323" s="1"/>
      <c r="PQ323" s="1"/>
      <c r="PR323" s="1"/>
      <c r="PS323" s="1"/>
      <c r="PT323" s="1"/>
      <c r="PU323" s="1"/>
      <c r="PV323" s="1"/>
      <c r="PW323" s="1"/>
      <c r="PX323" s="1"/>
      <c r="PY323" s="1"/>
      <c r="PZ323" s="1"/>
      <c r="QA323" s="1"/>
      <c r="QB323" s="1"/>
      <c r="QC323" s="1"/>
      <c r="QD323" s="1"/>
      <c r="QE323" s="1"/>
      <c r="QF323" s="1"/>
      <c r="QG323" s="1"/>
      <c r="QH323" s="1"/>
      <c r="QI323" s="1"/>
      <c r="QJ323" s="1"/>
      <c r="QK323" s="1"/>
      <c r="QL323" s="1"/>
      <c r="QM323" s="1"/>
      <c r="QN323" s="1"/>
      <c r="QO323" s="1"/>
      <c r="QP323" s="1"/>
      <c r="QQ323" s="1"/>
      <c r="QR323" s="1"/>
      <c r="QS323" s="1"/>
      <c r="QT323" s="1"/>
      <c r="QU323" s="1"/>
      <c r="QV323" s="1"/>
      <c r="QW323" s="1"/>
      <c r="QX323" s="1"/>
      <c r="QY323" s="1"/>
      <c r="QZ323" s="1"/>
      <c r="RA323" s="1"/>
      <c r="RB323" s="1"/>
      <c r="RC323" s="1"/>
      <c r="RD323" s="1"/>
      <c r="RE323" s="1"/>
      <c r="RF323" s="1"/>
      <c r="RG323" s="1"/>
      <c r="RH323" s="1"/>
      <c r="RI323" s="1"/>
      <c r="RJ323" s="1"/>
      <c r="RK323" s="1"/>
      <c r="RL323" s="1"/>
      <c r="RM323" s="1"/>
      <c r="RN323" s="1"/>
      <c r="RO323" s="1"/>
      <c r="RP323" s="1"/>
      <c r="RQ323" s="1"/>
      <c r="RR323" s="1"/>
      <c r="RS323" s="1"/>
      <c r="RT323" s="1"/>
      <c r="RU323" s="1"/>
      <c r="RV323" s="1"/>
      <c r="RW323" s="1"/>
      <c r="RX323" s="1"/>
      <c r="RY323" s="1"/>
      <c r="RZ323" s="1"/>
      <c r="SA323" s="1"/>
      <c r="SB323" s="1"/>
      <c r="SC323" s="1"/>
      <c r="SD323" s="1"/>
      <c r="SE323" s="1"/>
      <c r="SF323" s="1"/>
      <c r="SG323" s="1"/>
      <c r="SH323" s="1"/>
      <c r="SI323" s="1"/>
      <c r="SJ323" s="1"/>
      <c r="SK323" s="1"/>
      <c r="SL323" s="1"/>
      <c r="SM323" s="1"/>
      <c r="SN323" s="1"/>
      <c r="SO323" s="1"/>
      <c r="SP323" s="1"/>
      <c r="SQ323" s="1"/>
      <c r="SR323" s="1"/>
      <c r="SS323" s="1"/>
      <c r="ST323" s="1"/>
      <c r="SU323" s="1"/>
      <c r="SV323" s="1"/>
      <c r="SW323" s="1"/>
      <c r="SX323" s="1"/>
      <c r="SY323" s="1"/>
      <c r="SZ323" s="1"/>
      <c r="TA323" s="1"/>
      <c r="TB323" s="1"/>
      <c r="TC323" s="1"/>
      <c r="TD323" s="1"/>
      <c r="TE323" s="1"/>
      <c r="TF323" s="1"/>
      <c r="TG323" s="1"/>
      <c r="TH323" s="1"/>
      <c r="TI323" s="1"/>
      <c r="TJ323" s="1"/>
      <c r="TK323" s="1"/>
      <c r="TL323" s="1"/>
      <c r="TM323" s="1"/>
      <c r="TN323" s="1"/>
      <c r="TO323" s="1"/>
      <c r="TP323" s="1"/>
      <c r="TQ323" s="1"/>
      <c r="TR323" s="1"/>
      <c r="TS323" s="1"/>
      <c r="TT323" s="1"/>
      <c r="TU323" s="1"/>
      <c r="TV323" s="1"/>
      <c r="TW323" s="1"/>
      <c r="TX323" s="1"/>
      <c r="TY323" s="1"/>
      <c r="TZ323" s="1"/>
      <c r="UA323" s="1"/>
      <c r="UB323" s="1"/>
      <c r="UC323" s="1"/>
      <c r="UD323" s="1"/>
      <c r="UE323" s="1"/>
      <c r="UF323" s="1"/>
      <c r="UG323" s="1"/>
      <c r="UH323" s="1"/>
      <c r="UI323" s="1"/>
      <c r="UJ323" s="1"/>
      <c r="UK323" s="1"/>
      <c r="UL323" s="1"/>
      <c r="UM323" s="1"/>
      <c r="UN323" s="1"/>
      <c r="UO323" s="1"/>
      <c r="UP323" s="1"/>
      <c r="UQ323" s="1"/>
      <c r="UR323" s="1"/>
      <c r="US323" s="1"/>
      <c r="UT323" s="1"/>
      <c r="UU323" s="1"/>
      <c r="UV323" s="1"/>
      <c r="UW323" s="1"/>
      <c r="UX323" s="1"/>
      <c r="UY323" s="1"/>
      <c r="UZ323" s="1"/>
      <c r="VA323" s="1"/>
      <c r="VB323" s="1"/>
      <c r="VC323" s="1"/>
      <c r="VD323" s="1"/>
      <c r="VE323" s="1"/>
      <c r="VF323" s="1"/>
      <c r="VG323" s="1"/>
      <c r="VH323" s="1"/>
      <c r="VI323" s="1"/>
      <c r="VJ323" s="1"/>
      <c r="VK323" s="1"/>
      <c r="VL323" s="1"/>
      <c r="VM323" s="1"/>
      <c r="VN323" s="1"/>
      <c r="VO323" s="1"/>
      <c r="VP323" s="1"/>
      <c r="VQ323" s="1"/>
      <c r="VR323" s="1"/>
      <c r="VS323" s="1"/>
      <c r="VT323" s="1"/>
      <c r="VU323" s="1"/>
      <c r="VV323" s="1"/>
      <c r="VW323" s="1"/>
      <c r="VX323" s="1"/>
      <c r="VY323" s="1"/>
      <c r="VZ323" s="1"/>
      <c r="WA323" s="1"/>
      <c r="WB323" s="1"/>
      <c r="WC323" s="1"/>
      <c r="WD323" s="1"/>
      <c r="WE323" s="1"/>
      <c r="WF323" s="1"/>
      <c r="WG323" s="1"/>
      <c r="WH323" s="1"/>
      <c r="WI323" s="1"/>
      <c r="WJ323" s="1"/>
      <c r="WK323" s="1"/>
      <c r="WL323" s="1"/>
      <c r="WM323" s="1"/>
      <c r="WN323" s="1"/>
      <c r="WO323" s="1"/>
      <c r="WP323" s="1"/>
      <c r="WQ323" s="1"/>
      <c r="WR323" s="1"/>
      <c r="WS323" s="1"/>
      <c r="WT323" s="1"/>
      <c r="WU323" s="1"/>
      <c r="WV323" s="1"/>
      <c r="WW323" s="1"/>
      <c r="WX323" s="1"/>
      <c r="WY323" s="1"/>
      <c r="WZ323" s="1"/>
      <c r="XA323" s="1"/>
      <c r="XB323" s="1"/>
      <c r="XC323" s="1"/>
      <c r="XD323" s="1"/>
      <c r="XE323" s="1"/>
      <c r="XF323" s="1"/>
      <c r="XG323" s="1"/>
      <c r="XH323" s="1"/>
      <c r="XI323" s="1"/>
      <c r="XJ323" s="1"/>
      <c r="XK323" s="1"/>
      <c r="XL323" s="1"/>
      <c r="XM323" s="1"/>
      <c r="XN323" s="1"/>
      <c r="XO323" s="1"/>
      <c r="XP323" s="1"/>
      <c r="XQ323" s="1"/>
      <c r="XR323" s="1"/>
      <c r="XS323" s="1"/>
      <c r="XT323" s="1"/>
      <c r="XU323" s="1"/>
      <c r="XV323" s="1"/>
      <c r="XW323" s="1"/>
      <c r="XX323" s="1"/>
      <c r="XY323" s="1"/>
      <c r="XZ323" s="1"/>
      <c r="YA323" s="1"/>
      <c r="YB323" s="1"/>
      <c r="YC323" s="1"/>
      <c r="YD323" s="1"/>
      <c r="YE323" s="1"/>
      <c r="YF323" s="1"/>
      <c r="YG323" s="1"/>
      <c r="YH323" s="1"/>
      <c r="YI323" s="1"/>
      <c r="YJ323" s="1"/>
      <c r="YK323" s="1"/>
      <c r="YL323" s="1"/>
      <c r="YM323" s="1"/>
      <c r="YN323" s="1"/>
      <c r="YO323" s="1"/>
      <c r="YP323" s="1"/>
      <c r="YQ323" s="1"/>
      <c r="YR323" s="1"/>
      <c r="YS323" s="1"/>
      <c r="YT323" s="1"/>
      <c r="YU323" s="1"/>
      <c r="YV323" s="1"/>
      <c r="YW323" s="1"/>
      <c r="YX323" s="1"/>
      <c r="YY323" s="1"/>
      <c r="YZ323" s="1"/>
      <c r="ZA323" s="1"/>
      <c r="ZB323" s="1"/>
      <c r="ZC323" s="1"/>
      <c r="ZD323" s="1"/>
      <c r="ZE323" s="1"/>
      <c r="ZF323" s="1"/>
      <c r="ZG323" s="1"/>
      <c r="ZH323" s="1"/>
      <c r="ZI323" s="1"/>
      <c r="ZJ323" s="1"/>
      <c r="ZK323" s="1"/>
      <c r="ZL323" s="1"/>
      <c r="ZM323" s="1"/>
      <c r="ZN323" s="1"/>
      <c r="ZO323" s="1"/>
      <c r="ZP323" s="1"/>
      <c r="ZQ323" s="1"/>
      <c r="ZR323" s="1"/>
      <c r="ZS323" s="1"/>
      <c r="ZT323" s="1"/>
      <c r="ZU323" s="1"/>
      <c r="ZV323" s="1"/>
      <c r="ZW323" s="1"/>
      <c r="ZX323" s="1"/>
      <c r="ZY323" s="1"/>
      <c r="ZZ323" s="1"/>
      <c r="AAA323" s="1"/>
      <c r="AAB323" s="1"/>
      <c r="AAC323" s="1"/>
      <c r="AAD323" s="1"/>
      <c r="AAE323" s="1"/>
      <c r="AAF323" s="1"/>
      <c r="AAG323" s="1"/>
      <c r="AAH323" s="1"/>
      <c r="AAI323" s="1"/>
      <c r="AAJ323" s="1"/>
      <c r="AAK323" s="1"/>
      <c r="AAL323" s="1"/>
      <c r="AAM323" s="1"/>
      <c r="AAN323" s="1"/>
      <c r="AAO323" s="1"/>
      <c r="AAP323" s="1"/>
      <c r="AAQ323" s="1"/>
      <c r="AAR323" s="1"/>
      <c r="AAS323" s="1"/>
      <c r="AAT323" s="1"/>
      <c r="AAU323" s="1"/>
      <c r="AAV323" s="1"/>
      <c r="AAW323" s="1"/>
      <c r="AAX323" s="1"/>
      <c r="AAY323" s="1"/>
      <c r="AAZ323" s="1"/>
      <c r="ABA323" s="1"/>
      <c r="ABB323" s="1"/>
      <c r="ABC323" s="1"/>
      <c r="ABD323" s="1"/>
      <c r="ABE323" s="1"/>
      <c r="ABF323" s="1"/>
      <c r="ABG323" s="1"/>
      <c r="ABH323" s="1"/>
      <c r="ABI323" s="1"/>
      <c r="ABJ323" s="1"/>
      <c r="ABK323" s="1"/>
      <c r="ABL323" s="1"/>
      <c r="ABM323" s="1"/>
      <c r="ABN323" s="1"/>
      <c r="ABO323" s="1"/>
      <c r="ABP323" s="1"/>
      <c r="ABQ323" s="1"/>
      <c r="ABR323" s="1"/>
      <c r="ABS323" s="1"/>
      <c r="ABT323" s="1"/>
      <c r="ABU323" s="1"/>
      <c r="ABV323" s="1"/>
      <c r="ABW323" s="1"/>
      <c r="ABX323" s="1"/>
      <c r="ABY323" s="1"/>
      <c r="ABZ323" s="1"/>
      <c r="ACA323" s="1"/>
      <c r="ACB323" s="1"/>
      <c r="ACC323" s="1"/>
      <c r="ACD323" s="1"/>
      <c r="ACE323" s="1"/>
      <c r="ACF323" s="1"/>
      <c r="ACG323" s="1"/>
      <c r="ACH323" s="1"/>
      <c r="ACI323" s="1"/>
      <c r="ACJ323" s="1"/>
      <c r="ACK323" s="1"/>
      <c r="ACL323" s="1"/>
      <c r="ACM323" s="1"/>
      <c r="ACN323" s="1"/>
      <c r="ACO323" s="1"/>
      <c r="ACP323" s="1"/>
      <c r="ACQ323" s="1"/>
      <c r="ACR323" s="1"/>
      <c r="ACS323" s="1"/>
      <c r="ACT323" s="1"/>
      <c r="ACU323" s="1"/>
      <c r="ACV323" s="1"/>
      <c r="ACW323" s="1"/>
      <c r="ACX323" s="1"/>
      <c r="ACY323" s="1"/>
      <c r="ACZ323" s="1"/>
      <c r="ADA323" s="1"/>
      <c r="ADB323" s="1"/>
      <c r="ADC323" s="1"/>
      <c r="ADD323" s="1"/>
      <c r="ADE323" s="1"/>
      <c r="ADF323" s="1"/>
      <c r="ADG323" s="1"/>
      <c r="ADH323" s="1"/>
      <c r="ADI323" s="1"/>
      <c r="ADJ323" s="1"/>
      <c r="ADK323" s="1"/>
      <c r="ADL323" s="1"/>
      <c r="ADM323" s="1"/>
      <c r="ADN323" s="1"/>
      <c r="ADO323" s="1"/>
      <c r="ADP323" s="1"/>
      <c r="ADQ323" s="1"/>
      <c r="ADR323" s="1"/>
      <c r="ADS323" s="1"/>
      <c r="ADT323" s="1"/>
      <c r="ADU323" s="1"/>
      <c r="ADV323" s="1"/>
      <c r="ADW323" s="1"/>
      <c r="ADX323" s="1"/>
      <c r="ADY323" s="1"/>
      <c r="ADZ323" s="1"/>
      <c r="AEA323" s="1"/>
      <c r="AEB323" s="1"/>
      <c r="AEC323" s="1"/>
      <c r="AED323" s="1"/>
      <c r="AEE323" s="1"/>
      <c r="AEF323" s="1"/>
      <c r="AEG323" s="1"/>
      <c r="AEH323" s="1"/>
      <c r="AEI323" s="1"/>
      <c r="AEJ323" s="1"/>
      <c r="AEK323" s="1"/>
      <c r="AEL323" s="1"/>
      <c r="AEM323" s="1"/>
      <c r="AEN323" s="1"/>
      <c r="AEO323" s="1"/>
      <c r="AEP323" s="1"/>
      <c r="AEQ323" s="1"/>
      <c r="AER323" s="1"/>
      <c r="AES323" s="1"/>
      <c r="AET323" s="1"/>
      <c r="AEU323" s="1"/>
      <c r="AEV323" s="1"/>
      <c r="AEW323" s="1"/>
      <c r="AEX323" s="1"/>
      <c r="AEY323" s="1"/>
      <c r="AEZ323" s="1"/>
      <c r="AFA323" s="1"/>
      <c r="AFB323" s="1"/>
      <c r="AFC323" s="1"/>
      <c r="AFD323" s="1"/>
      <c r="AFE323" s="1"/>
      <c r="AFF323" s="1"/>
      <c r="AFG323" s="1"/>
      <c r="AFH323" s="1"/>
      <c r="AFI323" s="1"/>
      <c r="AFJ323" s="1"/>
      <c r="AFK323" s="1"/>
      <c r="AFL323" s="1"/>
      <c r="AFM323" s="1"/>
      <c r="AFN323" s="1"/>
      <c r="AFO323" s="1"/>
      <c r="AFP323" s="1"/>
      <c r="AFQ323" s="1"/>
      <c r="AFR323" s="1"/>
      <c r="AFS323" s="1"/>
      <c r="AFT323" s="1"/>
      <c r="AFU323" s="1"/>
      <c r="AFV323" s="1"/>
      <c r="AFW323" s="1"/>
      <c r="AFX323" s="1"/>
      <c r="AFY323" s="1"/>
      <c r="AFZ323" s="1"/>
      <c r="AGA323" s="1"/>
      <c r="AGB323" s="1"/>
      <c r="AGC323" s="1"/>
      <c r="AGD323" s="1"/>
      <c r="AGE323" s="1"/>
      <c r="AGF323" s="1"/>
      <c r="AGG323" s="1"/>
      <c r="AGH323" s="1"/>
      <c r="AGI323" s="1"/>
      <c r="AGJ323" s="1"/>
      <c r="AGK323" s="1"/>
      <c r="AGL323" s="1"/>
      <c r="AGM323" s="1"/>
      <c r="AGN323" s="1"/>
      <c r="AGO323" s="1"/>
      <c r="AGP323" s="1"/>
      <c r="AGQ323" s="1"/>
      <c r="AGR323" s="1"/>
      <c r="AGS323" s="1"/>
      <c r="AGT323" s="1"/>
      <c r="AGU323" s="1"/>
      <c r="AGV323" s="1"/>
      <c r="AGW323" s="1"/>
      <c r="AGX323" s="1"/>
      <c r="AGY323" s="1"/>
      <c r="AGZ323" s="1"/>
      <c r="AHA323" s="1"/>
      <c r="AHB323" s="1"/>
      <c r="AHC323" s="1"/>
      <c r="AHD323" s="1"/>
      <c r="AHE323" s="1"/>
      <c r="AHF323" s="1"/>
      <c r="AHG323" s="1"/>
      <c r="AHH323" s="1"/>
      <c r="AHI323" s="1"/>
      <c r="AHJ323" s="1"/>
      <c r="AHK323" s="1"/>
      <c r="AHL323" s="1"/>
      <c r="AHM323" s="1"/>
      <c r="AHN323" s="1"/>
      <c r="AHO323" s="1"/>
      <c r="AHP323" s="1"/>
      <c r="AHQ323" s="1"/>
      <c r="AHR323" s="1"/>
      <c r="AHS323" s="1"/>
      <c r="AHT323" s="1"/>
      <c r="AHU323" s="1"/>
      <c r="AHV323" s="1"/>
      <c r="AHW323" s="1"/>
      <c r="AHX323" s="1"/>
      <c r="AHY323" s="1"/>
      <c r="AHZ323" s="1"/>
      <c r="AIA323" s="1"/>
      <c r="AIB323" s="1"/>
      <c r="AIC323" s="1"/>
      <c r="AID323" s="1"/>
      <c r="AIE323" s="1"/>
      <c r="AIF323" s="1"/>
      <c r="AIG323" s="1"/>
      <c r="AIH323" s="1"/>
      <c r="AII323" s="1"/>
      <c r="AIJ323" s="1"/>
      <c r="AIK323" s="1"/>
      <c r="AIL323" s="1"/>
      <c r="AIM323" s="1"/>
      <c r="AIN323" s="1"/>
      <c r="AIO323" s="1"/>
      <c r="AIP323" s="1"/>
      <c r="AIQ323" s="1"/>
      <c r="AIR323" s="1"/>
      <c r="AIS323" s="1"/>
      <c r="AIT323" s="1"/>
      <c r="AIU323" s="1"/>
      <c r="AIV323" s="1"/>
      <c r="AIW323" s="1"/>
      <c r="AIX323" s="1"/>
      <c r="AIY323" s="1"/>
      <c r="AIZ323" s="1"/>
      <c r="AJA323" s="1"/>
      <c r="AJB323" s="1"/>
      <c r="AJC323" s="1"/>
      <c r="AJD323" s="1"/>
      <c r="AJE323" s="1"/>
      <c r="AJF323" s="1"/>
      <c r="AJG323" s="1"/>
      <c r="AJH323" s="1"/>
      <c r="AJI323" s="1"/>
      <c r="AJJ323" s="1"/>
      <c r="AJK323" s="1"/>
      <c r="AJL323" s="1"/>
      <c r="AJM323" s="1"/>
      <c r="AJN323" s="1"/>
      <c r="AJO323" s="1"/>
      <c r="AJP323" s="1"/>
      <c r="AJQ323" s="1"/>
      <c r="AJR323" s="1"/>
      <c r="AJS323" s="1"/>
      <c r="AJT323" s="1"/>
      <c r="AJU323" s="1"/>
      <c r="AJV323" s="1"/>
      <c r="AJW323" s="1"/>
      <c r="AJX323" s="1"/>
      <c r="AJY323" s="1"/>
      <c r="AJZ323" s="1"/>
      <c r="AKA323" s="1"/>
      <c r="AKB323" s="1"/>
      <c r="AKC323" s="1"/>
      <c r="AKD323" s="1"/>
      <c r="AKE323" s="1"/>
      <c r="AKF323" s="1"/>
      <c r="AKG323" s="1"/>
      <c r="AKH323" s="1"/>
      <c r="AKI323" s="1"/>
      <c r="AKJ323" s="1"/>
      <c r="AKK323" s="1"/>
      <c r="AKL323" s="1"/>
      <c r="AKM323" s="1"/>
      <c r="AKN323" s="1"/>
      <c r="AKO323" s="1"/>
      <c r="AKP323" s="1"/>
      <c r="AKQ323" s="1"/>
      <c r="AKR323" s="1"/>
      <c r="AKS323" s="1"/>
      <c r="AKT323" s="1"/>
      <c r="AKU323" s="1"/>
      <c r="AKV323" s="1"/>
      <c r="AKW323" s="1"/>
      <c r="AKX323" s="1"/>
      <c r="AKY323" s="1"/>
    </row>
    <row r="324" spans="1:987" s="41" customFormat="1" ht="21" customHeight="1">
      <c r="A324" s="316">
        <v>8</v>
      </c>
      <c r="B324" s="239" t="s">
        <v>329</v>
      </c>
      <c r="C324" s="240" t="s">
        <v>50</v>
      </c>
      <c r="D324" s="244">
        <v>900</v>
      </c>
      <c r="E324" s="242"/>
      <c r="F324" s="115">
        <f t="shared" si="24"/>
        <v>0</v>
      </c>
    </row>
    <row r="325" spans="1:987" s="41" customFormat="1" ht="25.5">
      <c r="A325" s="315">
        <v>9</v>
      </c>
      <c r="B325" s="239" t="s">
        <v>217</v>
      </c>
      <c r="C325" s="240" t="s">
        <v>50</v>
      </c>
      <c r="D325" s="241">
        <v>900</v>
      </c>
      <c r="E325" s="242"/>
      <c r="F325" s="115">
        <f t="shared" si="24"/>
        <v>0</v>
      </c>
    </row>
    <row r="326" spans="1:987" s="41" customFormat="1" ht="21" customHeight="1">
      <c r="A326" s="315">
        <v>10</v>
      </c>
      <c r="B326" s="239" t="s">
        <v>218</v>
      </c>
      <c r="C326" s="240" t="s">
        <v>8</v>
      </c>
      <c r="D326" s="241">
        <v>1</v>
      </c>
      <c r="E326" s="242"/>
      <c r="F326" s="115">
        <f t="shared" si="24"/>
        <v>0</v>
      </c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  <c r="CY326" s="1"/>
      <c r="CZ326" s="1"/>
      <c r="DA326" s="1"/>
      <c r="DB326" s="1"/>
      <c r="DC326" s="1"/>
      <c r="DD326" s="1"/>
      <c r="DE326" s="1"/>
      <c r="DF326" s="1"/>
      <c r="DG326" s="1"/>
      <c r="DH326" s="1"/>
      <c r="DI326" s="1"/>
      <c r="DJ326" s="1"/>
      <c r="DK326" s="1"/>
      <c r="DL326" s="1"/>
      <c r="DM326" s="1"/>
      <c r="DN326" s="1"/>
      <c r="DO326" s="1"/>
      <c r="DP326" s="1"/>
      <c r="DQ326" s="1"/>
      <c r="DR326" s="1"/>
      <c r="DS326" s="1"/>
      <c r="DT326" s="1"/>
      <c r="DU326" s="1"/>
      <c r="DV326" s="1"/>
      <c r="DW326" s="1"/>
      <c r="DX326" s="1"/>
      <c r="DY326" s="1"/>
      <c r="DZ326" s="1"/>
      <c r="EA326" s="1"/>
      <c r="EB326" s="1"/>
      <c r="EC326" s="1"/>
      <c r="ED326" s="1"/>
      <c r="EE326" s="1"/>
      <c r="EF326" s="1"/>
      <c r="EG326" s="1"/>
      <c r="EH326" s="1"/>
      <c r="EI326" s="1"/>
      <c r="EJ326" s="1"/>
      <c r="EK326" s="1"/>
      <c r="EL326" s="1"/>
      <c r="EM326" s="1"/>
      <c r="EN326" s="1"/>
      <c r="EO326" s="1"/>
      <c r="EP326" s="1"/>
      <c r="EQ326" s="1"/>
      <c r="ER326" s="1"/>
      <c r="ES326" s="1"/>
      <c r="ET326" s="1"/>
      <c r="EU326" s="1"/>
      <c r="EV326" s="1"/>
      <c r="EW326" s="1"/>
      <c r="EX326" s="1"/>
      <c r="EY326" s="1"/>
      <c r="EZ326" s="1"/>
      <c r="FA326" s="1"/>
      <c r="FB326" s="1"/>
      <c r="FC326" s="1"/>
      <c r="FD326" s="1"/>
      <c r="FE326" s="1"/>
      <c r="FF326" s="1"/>
      <c r="FG326" s="1"/>
      <c r="FH326" s="1"/>
      <c r="FI326" s="1"/>
      <c r="FJ326" s="1"/>
      <c r="FK326" s="1"/>
      <c r="FL326" s="1"/>
      <c r="FM326" s="1"/>
      <c r="FN326" s="1"/>
      <c r="FO326" s="1"/>
      <c r="FP326" s="1"/>
      <c r="FQ326" s="1"/>
      <c r="FR326" s="1"/>
      <c r="FS326" s="1"/>
      <c r="FT326" s="1"/>
      <c r="FU326" s="1"/>
      <c r="FV326" s="1"/>
      <c r="FW326" s="1"/>
      <c r="FX326" s="1"/>
      <c r="FY326" s="1"/>
      <c r="FZ326" s="1"/>
      <c r="GA326" s="1"/>
      <c r="GB326" s="1"/>
      <c r="GC326" s="1"/>
      <c r="GD326" s="1"/>
      <c r="GE326" s="1"/>
      <c r="GF326" s="1"/>
      <c r="GG326" s="1"/>
      <c r="GH326" s="1"/>
      <c r="GI326" s="1"/>
      <c r="GJ326" s="1"/>
      <c r="GK326" s="1"/>
      <c r="GL326" s="1"/>
      <c r="GM326" s="1"/>
      <c r="GN326" s="1"/>
      <c r="GO326" s="1"/>
      <c r="GP326" s="1"/>
      <c r="GQ326" s="1"/>
      <c r="GR326" s="1"/>
      <c r="GS326" s="1"/>
      <c r="GT326" s="1"/>
      <c r="GU326" s="1"/>
      <c r="GV326" s="1"/>
      <c r="GW326" s="1"/>
      <c r="GX326" s="1"/>
      <c r="GY326" s="1"/>
      <c r="GZ326" s="1"/>
      <c r="HA326" s="1"/>
      <c r="HB326" s="1"/>
      <c r="HC326" s="1"/>
      <c r="HD326" s="1"/>
      <c r="HE326" s="1"/>
      <c r="HF326" s="1"/>
      <c r="HG326" s="1"/>
      <c r="HH326" s="1"/>
      <c r="HI326" s="1"/>
      <c r="HJ326" s="1"/>
      <c r="HK326" s="1"/>
      <c r="HL326" s="1"/>
      <c r="HM326" s="1"/>
      <c r="HN326" s="1"/>
      <c r="HO326" s="1"/>
      <c r="HP326" s="1"/>
      <c r="HQ326" s="1"/>
      <c r="HR326" s="1"/>
      <c r="HS326" s="1"/>
      <c r="HT326" s="1"/>
      <c r="HU326" s="1"/>
      <c r="HV326" s="1"/>
      <c r="HW326" s="1"/>
      <c r="HX326" s="1"/>
      <c r="HY326" s="1"/>
      <c r="HZ326" s="1"/>
      <c r="IA326" s="1"/>
      <c r="IB326" s="1"/>
      <c r="IC326" s="1"/>
      <c r="ID326" s="1"/>
      <c r="IE326" s="1"/>
      <c r="IF326" s="1"/>
      <c r="IG326" s="1"/>
      <c r="IH326" s="1"/>
      <c r="II326" s="1"/>
      <c r="IJ326" s="1"/>
      <c r="IK326" s="1"/>
      <c r="IL326" s="1"/>
      <c r="IM326" s="1"/>
      <c r="IN326" s="1"/>
      <c r="IO326" s="1"/>
      <c r="IP326" s="1"/>
      <c r="IQ326" s="1"/>
      <c r="IR326" s="1"/>
      <c r="IS326" s="1"/>
      <c r="IT326" s="1"/>
      <c r="IU326" s="1"/>
      <c r="IV326" s="1"/>
      <c r="IW326" s="1"/>
      <c r="IX326" s="1"/>
      <c r="IY326" s="1"/>
      <c r="IZ326" s="1"/>
      <c r="JA326" s="1"/>
      <c r="JB326" s="1"/>
      <c r="JC326" s="1"/>
      <c r="JD326" s="1"/>
      <c r="JE326" s="1"/>
      <c r="JF326" s="1"/>
      <c r="JG326" s="1"/>
      <c r="JH326" s="1"/>
      <c r="JI326" s="1"/>
      <c r="JJ326" s="1"/>
      <c r="JK326" s="1"/>
      <c r="JL326" s="1"/>
      <c r="JM326" s="1"/>
      <c r="JN326" s="1"/>
      <c r="JO326" s="1"/>
      <c r="JP326" s="1"/>
      <c r="JQ326" s="1"/>
      <c r="JR326" s="1"/>
      <c r="JS326" s="1"/>
      <c r="JT326" s="1"/>
      <c r="JU326" s="1"/>
      <c r="JV326" s="1"/>
      <c r="JW326" s="1"/>
      <c r="JX326" s="1"/>
      <c r="JY326" s="1"/>
      <c r="JZ326" s="1"/>
      <c r="KA326" s="1"/>
      <c r="KB326" s="1"/>
      <c r="KC326" s="1"/>
      <c r="KD326" s="1"/>
      <c r="KE326" s="1"/>
      <c r="KF326" s="1"/>
      <c r="KG326" s="1"/>
      <c r="KH326" s="1"/>
      <c r="KI326" s="1"/>
      <c r="KJ326" s="1"/>
      <c r="KK326" s="1"/>
      <c r="KL326" s="1"/>
      <c r="KM326" s="1"/>
      <c r="KN326" s="1"/>
      <c r="KO326" s="1"/>
      <c r="KP326" s="1"/>
      <c r="KQ326" s="1"/>
      <c r="KR326" s="1"/>
      <c r="KS326" s="1"/>
      <c r="KT326" s="1"/>
      <c r="KU326" s="1"/>
      <c r="KV326" s="1"/>
      <c r="KW326" s="1"/>
      <c r="KX326" s="1"/>
      <c r="KY326" s="1"/>
      <c r="KZ326" s="1"/>
      <c r="LA326" s="1"/>
      <c r="LB326" s="1"/>
      <c r="LC326" s="1"/>
      <c r="LD326" s="1"/>
      <c r="LE326" s="1"/>
      <c r="LF326" s="1"/>
      <c r="LG326" s="1"/>
      <c r="LH326" s="1"/>
      <c r="LI326" s="1"/>
      <c r="LJ326" s="1"/>
      <c r="LK326" s="1"/>
      <c r="LL326" s="1"/>
      <c r="LM326" s="1"/>
      <c r="LN326" s="1"/>
      <c r="LO326" s="1"/>
      <c r="LP326" s="1"/>
      <c r="LQ326" s="1"/>
      <c r="LR326" s="1"/>
      <c r="LS326" s="1"/>
      <c r="LT326" s="1"/>
      <c r="LU326" s="1"/>
      <c r="LV326" s="1"/>
      <c r="LW326" s="1"/>
      <c r="LX326" s="1"/>
      <c r="LY326" s="1"/>
      <c r="LZ326" s="1"/>
      <c r="MA326" s="1"/>
      <c r="MB326" s="1"/>
      <c r="MC326" s="1"/>
      <c r="MD326" s="1"/>
      <c r="ME326" s="1"/>
      <c r="MF326" s="1"/>
      <c r="MG326" s="1"/>
      <c r="MH326" s="1"/>
      <c r="MI326" s="1"/>
      <c r="MJ326" s="1"/>
      <c r="MK326" s="1"/>
      <c r="ML326" s="1"/>
      <c r="MM326" s="1"/>
      <c r="MN326" s="1"/>
      <c r="MO326" s="1"/>
      <c r="MP326" s="1"/>
      <c r="MQ326" s="1"/>
      <c r="MR326" s="1"/>
      <c r="MS326" s="1"/>
      <c r="MT326" s="1"/>
      <c r="MU326" s="1"/>
      <c r="MV326" s="1"/>
      <c r="MW326" s="1"/>
      <c r="MX326" s="1"/>
      <c r="MY326" s="1"/>
      <c r="MZ326" s="1"/>
      <c r="NA326" s="1"/>
      <c r="NB326" s="1"/>
      <c r="NC326" s="1"/>
      <c r="ND326" s="1"/>
      <c r="NE326" s="1"/>
      <c r="NF326" s="1"/>
      <c r="NG326" s="1"/>
      <c r="NH326" s="1"/>
      <c r="NI326" s="1"/>
      <c r="NJ326" s="1"/>
      <c r="NK326" s="1"/>
      <c r="NL326" s="1"/>
      <c r="NM326" s="1"/>
      <c r="NN326" s="1"/>
      <c r="NO326" s="1"/>
      <c r="NP326" s="1"/>
      <c r="NQ326" s="1"/>
      <c r="NR326" s="1"/>
      <c r="NS326" s="1"/>
      <c r="NT326" s="1"/>
      <c r="NU326" s="1"/>
      <c r="NV326" s="1"/>
      <c r="NW326" s="1"/>
      <c r="NX326" s="1"/>
      <c r="NY326" s="1"/>
      <c r="NZ326" s="1"/>
      <c r="OA326" s="1"/>
      <c r="OB326" s="1"/>
      <c r="OC326" s="1"/>
      <c r="OD326" s="1"/>
      <c r="OE326" s="1"/>
      <c r="OF326" s="1"/>
      <c r="OG326" s="1"/>
      <c r="OH326" s="1"/>
      <c r="OI326" s="1"/>
      <c r="OJ326" s="1"/>
      <c r="OK326" s="1"/>
      <c r="OL326" s="1"/>
      <c r="OM326" s="1"/>
      <c r="ON326" s="1"/>
      <c r="OO326" s="1"/>
      <c r="OP326" s="1"/>
      <c r="OQ326" s="1"/>
      <c r="OR326" s="1"/>
      <c r="OS326" s="1"/>
      <c r="OT326" s="1"/>
      <c r="OU326" s="1"/>
      <c r="OV326" s="1"/>
      <c r="OW326" s="1"/>
      <c r="OX326" s="1"/>
      <c r="OY326" s="1"/>
      <c r="OZ326" s="1"/>
      <c r="PA326" s="1"/>
      <c r="PB326" s="1"/>
      <c r="PC326" s="1"/>
      <c r="PD326" s="1"/>
      <c r="PE326" s="1"/>
      <c r="PF326" s="1"/>
      <c r="PG326" s="1"/>
      <c r="PH326" s="1"/>
      <c r="PI326" s="1"/>
      <c r="PJ326" s="1"/>
      <c r="PK326" s="1"/>
      <c r="PL326" s="1"/>
      <c r="PM326" s="1"/>
      <c r="PN326" s="1"/>
      <c r="PO326" s="1"/>
      <c r="PP326" s="1"/>
      <c r="PQ326" s="1"/>
      <c r="PR326" s="1"/>
      <c r="PS326" s="1"/>
      <c r="PT326" s="1"/>
      <c r="PU326" s="1"/>
      <c r="PV326" s="1"/>
      <c r="PW326" s="1"/>
      <c r="PX326" s="1"/>
      <c r="PY326" s="1"/>
      <c r="PZ326" s="1"/>
      <c r="QA326" s="1"/>
      <c r="QB326" s="1"/>
      <c r="QC326" s="1"/>
      <c r="QD326" s="1"/>
      <c r="QE326" s="1"/>
      <c r="QF326" s="1"/>
      <c r="QG326" s="1"/>
      <c r="QH326" s="1"/>
      <c r="QI326" s="1"/>
      <c r="QJ326" s="1"/>
      <c r="QK326" s="1"/>
      <c r="QL326" s="1"/>
      <c r="QM326" s="1"/>
      <c r="QN326" s="1"/>
      <c r="QO326" s="1"/>
      <c r="QP326" s="1"/>
      <c r="QQ326" s="1"/>
      <c r="QR326" s="1"/>
      <c r="QS326" s="1"/>
      <c r="QT326" s="1"/>
      <c r="QU326" s="1"/>
      <c r="QV326" s="1"/>
      <c r="QW326" s="1"/>
      <c r="QX326" s="1"/>
      <c r="QY326" s="1"/>
      <c r="QZ326" s="1"/>
      <c r="RA326" s="1"/>
      <c r="RB326" s="1"/>
      <c r="RC326" s="1"/>
      <c r="RD326" s="1"/>
      <c r="RE326" s="1"/>
      <c r="RF326" s="1"/>
      <c r="RG326" s="1"/>
      <c r="RH326" s="1"/>
      <c r="RI326" s="1"/>
      <c r="RJ326" s="1"/>
      <c r="RK326" s="1"/>
      <c r="RL326" s="1"/>
      <c r="RM326" s="1"/>
      <c r="RN326" s="1"/>
      <c r="RO326" s="1"/>
      <c r="RP326" s="1"/>
      <c r="RQ326" s="1"/>
      <c r="RR326" s="1"/>
      <c r="RS326" s="1"/>
      <c r="RT326" s="1"/>
      <c r="RU326" s="1"/>
      <c r="RV326" s="1"/>
      <c r="RW326" s="1"/>
      <c r="RX326" s="1"/>
      <c r="RY326" s="1"/>
      <c r="RZ326" s="1"/>
      <c r="SA326" s="1"/>
      <c r="SB326" s="1"/>
      <c r="SC326" s="1"/>
      <c r="SD326" s="1"/>
      <c r="SE326" s="1"/>
      <c r="SF326" s="1"/>
      <c r="SG326" s="1"/>
      <c r="SH326" s="1"/>
      <c r="SI326" s="1"/>
      <c r="SJ326" s="1"/>
      <c r="SK326" s="1"/>
      <c r="SL326" s="1"/>
      <c r="SM326" s="1"/>
      <c r="SN326" s="1"/>
      <c r="SO326" s="1"/>
      <c r="SP326" s="1"/>
      <c r="SQ326" s="1"/>
      <c r="SR326" s="1"/>
      <c r="SS326" s="1"/>
      <c r="ST326" s="1"/>
      <c r="SU326" s="1"/>
      <c r="SV326" s="1"/>
      <c r="SW326" s="1"/>
      <c r="SX326" s="1"/>
      <c r="SY326" s="1"/>
      <c r="SZ326" s="1"/>
      <c r="TA326" s="1"/>
      <c r="TB326" s="1"/>
      <c r="TC326" s="1"/>
      <c r="TD326" s="1"/>
      <c r="TE326" s="1"/>
      <c r="TF326" s="1"/>
      <c r="TG326" s="1"/>
      <c r="TH326" s="1"/>
      <c r="TI326" s="1"/>
      <c r="TJ326" s="1"/>
      <c r="TK326" s="1"/>
      <c r="TL326" s="1"/>
      <c r="TM326" s="1"/>
      <c r="TN326" s="1"/>
      <c r="TO326" s="1"/>
      <c r="TP326" s="1"/>
      <c r="TQ326" s="1"/>
      <c r="TR326" s="1"/>
      <c r="TS326" s="1"/>
      <c r="TT326" s="1"/>
      <c r="TU326" s="1"/>
      <c r="TV326" s="1"/>
      <c r="TW326" s="1"/>
      <c r="TX326" s="1"/>
      <c r="TY326" s="1"/>
      <c r="TZ326" s="1"/>
      <c r="UA326" s="1"/>
      <c r="UB326" s="1"/>
      <c r="UC326" s="1"/>
      <c r="UD326" s="1"/>
      <c r="UE326" s="1"/>
      <c r="UF326" s="1"/>
      <c r="UG326" s="1"/>
      <c r="UH326" s="1"/>
      <c r="UI326" s="1"/>
      <c r="UJ326" s="1"/>
      <c r="UK326" s="1"/>
      <c r="UL326" s="1"/>
      <c r="UM326" s="1"/>
      <c r="UN326" s="1"/>
      <c r="UO326" s="1"/>
      <c r="UP326" s="1"/>
      <c r="UQ326" s="1"/>
      <c r="UR326" s="1"/>
      <c r="US326" s="1"/>
      <c r="UT326" s="1"/>
      <c r="UU326" s="1"/>
      <c r="UV326" s="1"/>
      <c r="UW326" s="1"/>
      <c r="UX326" s="1"/>
      <c r="UY326" s="1"/>
      <c r="UZ326" s="1"/>
      <c r="VA326" s="1"/>
      <c r="VB326" s="1"/>
      <c r="VC326" s="1"/>
      <c r="VD326" s="1"/>
      <c r="VE326" s="1"/>
      <c r="VF326" s="1"/>
      <c r="VG326" s="1"/>
      <c r="VH326" s="1"/>
      <c r="VI326" s="1"/>
      <c r="VJ326" s="1"/>
      <c r="VK326" s="1"/>
      <c r="VL326" s="1"/>
      <c r="VM326" s="1"/>
      <c r="VN326" s="1"/>
      <c r="VO326" s="1"/>
      <c r="VP326" s="1"/>
      <c r="VQ326" s="1"/>
      <c r="VR326" s="1"/>
      <c r="VS326" s="1"/>
      <c r="VT326" s="1"/>
      <c r="VU326" s="1"/>
      <c r="VV326" s="1"/>
      <c r="VW326" s="1"/>
      <c r="VX326" s="1"/>
      <c r="VY326" s="1"/>
      <c r="VZ326" s="1"/>
      <c r="WA326" s="1"/>
      <c r="WB326" s="1"/>
      <c r="WC326" s="1"/>
      <c r="WD326" s="1"/>
      <c r="WE326" s="1"/>
      <c r="WF326" s="1"/>
      <c r="WG326" s="1"/>
      <c r="WH326" s="1"/>
      <c r="WI326" s="1"/>
      <c r="WJ326" s="1"/>
      <c r="WK326" s="1"/>
      <c r="WL326" s="1"/>
      <c r="WM326" s="1"/>
      <c r="WN326" s="1"/>
      <c r="WO326" s="1"/>
      <c r="WP326" s="1"/>
      <c r="WQ326" s="1"/>
      <c r="WR326" s="1"/>
      <c r="WS326" s="1"/>
      <c r="WT326" s="1"/>
      <c r="WU326" s="1"/>
      <c r="WV326" s="1"/>
      <c r="WW326" s="1"/>
      <c r="WX326" s="1"/>
      <c r="WY326" s="1"/>
      <c r="WZ326" s="1"/>
      <c r="XA326" s="1"/>
      <c r="XB326" s="1"/>
      <c r="XC326" s="1"/>
      <c r="XD326" s="1"/>
      <c r="XE326" s="1"/>
      <c r="XF326" s="1"/>
      <c r="XG326" s="1"/>
      <c r="XH326" s="1"/>
      <c r="XI326" s="1"/>
      <c r="XJ326" s="1"/>
      <c r="XK326" s="1"/>
      <c r="XL326" s="1"/>
      <c r="XM326" s="1"/>
      <c r="XN326" s="1"/>
      <c r="XO326" s="1"/>
      <c r="XP326" s="1"/>
      <c r="XQ326" s="1"/>
      <c r="XR326" s="1"/>
      <c r="XS326" s="1"/>
      <c r="XT326" s="1"/>
      <c r="XU326" s="1"/>
      <c r="XV326" s="1"/>
      <c r="XW326" s="1"/>
      <c r="XX326" s="1"/>
      <c r="XY326" s="1"/>
      <c r="XZ326" s="1"/>
      <c r="YA326" s="1"/>
      <c r="YB326" s="1"/>
      <c r="YC326" s="1"/>
      <c r="YD326" s="1"/>
      <c r="YE326" s="1"/>
      <c r="YF326" s="1"/>
      <c r="YG326" s="1"/>
      <c r="YH326" s="1"/>
      <c r="YI326" s="1"/>
      <c r="YJ326" s="1"/>
      <c r="YK326" s="1"/>
      <c r="YL326" s="1"/>
      <c r="YM326" s="1"/>
      <c r="YN326" s="1"/>
      <c r="YO326" s="1"/>
      <c r="YP326" s="1"/>
      <c r="YQ326" s="1"/>
      <c r="YR326" s="1"/>
      <c r="YS326" s="1"/>
      <c r="YT326" s="1"/>
      <c r="YU326" s="1"/>
      <c r="YV326" s="1"/>
      <c r="YW326" s="1"/>
      <c r="YX326" s="1"/>
      <c r="YY326" s="1"/>
      <c r="YZ326" s="1"/>
      <c r="ZA326" s="1"/>
      <c r="ZB326" s="1"/>
      <c r="ZC326" s="1"/>
      <c r="ZD326" s="1"/>
      <c r="ZE326" s="1"/>
      <c r="ZF326" s="1"/>
      <c r="ZG326" s="1"/>
      <c r="ZH326" s="1"/>
      <c r="ZI326" s="1"/>
      <c r="ZJ326" s="1"/>
      <c r="ZK326" s="1"/>
      <c r="ZL326" s="1"/>
      <c r="ZM326" s="1"/>
      <c r="ZN326" s="1"/>
      <c r="ZO326" s="1"/>
      <c r="ZP326" s="1"/>
      <c r="ZQ326" s="1"/>
      <c r="ZR326" s="1"/>
      <c r="ZS326" s="1"/>
      <c r="ZT326" s="1"/>
      <c r="ZU326" s="1"/>
      <c r="ZV326" s="1"/>
      <c r="ZW326" s="1"/>
      <c r="ZX326" s="1"/>
      <c r="ZY326" s="1"/>
      <c r="ZZ326" s="1"/>
      <c r="AAA326" s="1"/>
      <c r="AAB326" s="1"/>
      <c r="AAC326" s="1"/>
      <c r="AAD326" s="1"/>
      <c r="AAE326" s="1"/>
      <c r="AAF326" s="1"/>
      <c r="AAG326" s="1"/>
      <c r="AAH326" s="1"/>
      <c r="AAI326" s="1"/>
      <c r="AAJ326" s="1"/>
      <c r="AAK326" s="1"/>
      <c r="AAL326" s="1"/>
      <c r="AAM326" s="1"/>
      <c r="AAN326" s="1"/>
      <c r="AAO326" s="1"/>
      <c r="AAP326" s="1"/>
      <c r="AAQ326" s="1"/>
      <c r="AAR326" s="1"/>
      <c r="AAS326" s="1"/>
      <c r="AAT326" s="1"/>
      <c r="AAU326" s="1"/>
      <c r="AAV326" s="1"/>
      <c r="AAW326" s="1"/>
      <c r="AAX326" s="1"/>
      <c r="AAY326" s="1"/>
      <c r="AAZ326" s="1"/>
      <c r="ABA326" s="1"/>
      <c r="ABB326" s="1"/>
      <c r="ABC326" s="1"/>
      <c r="ABD326" s="1"/>
      <c r="ABE326" s="1"/>
      <c r="ABF326" s="1"/>
      <c r="ABG326" s="1"/>
      <c r="ABH326" s="1"/>
      <c r="ABI326" s="1"/>
      <c r="ABJ326" s="1"/>
      <c r="ABK326" s="1"/>
      <c r="ABL326" s="1"/>
      <c r="ABM326" s="1"/>
      <c r="ABN326" s="1"/>
      <c r="ABO326" s="1"/>
      <c r="ABP326" s="1"/>
      <c r="ABQ326" s="1"/>
      <c r="ABR326" s="1"/>
      <c r="ABS326" s="1"/>
      <c r="ABT326" s="1"/>
      <c r="ABU326" s="1"/>
      <c r="ABV326" s="1"/>
      <c r="ABW326" s="1"/>
      <c r="ABX326" s="1"/>
      <c r="ABY326" s="1"/>
      <c r="ABZ326" s="1"/>
      <c r="ACA326" s="1"/>
      <c r="ACB326" s="1"/>
      <c r="ACC326" s="1"/>
      <c r="ACD326" s="1"/>
      <c r="ACE326" s="1"/>
      <c r="ACF326" s="1"/>
      <c r="ACG326" s="1"/>
      <c r="ACH326" s="1"/>
      <c r="ACI326" s="1"/>
      <c r="ACJ326" s="1"/>
      <c r="ACK326" s="1"/>
      <c r="ACL326" s="1"/>
      <c r="ACM326" s="1"/>
      <c r="ACN326" s="1"/>
      <c r="ACO326" s="1"/>
      <c r="ACP326" s="1"/>
      <c r="ACQ326" s="1"/>
      <c r="ACR326" s="1"/>
      <c r="ACS326" s="1"/>
      <c r="ACT326" s="1"/>
      <c r="ACU326" s="1"/>
      <c r="ACV326" s="1"/>
      <c r="ACW326" s="1"/>
      <c r="ACX326" s="1"/>
      <c r="ACY326" s="1"/>
      <c r="ACZ326" s="1"/>
      <c r="ADA326" s="1"/>
      <c r="ADB326" s="1"/>
      <c r="ADC326" s="1"/>
      <c r="ADD326" s="1"/>
      <c r="ADE326" s="1"/>
      <c r="ADF326" s="1"/>
      <c r="ADG326" s="1"/>
      <c r="ADH326" s="1"/>
      <c r="ADI326" s="1"/>
      <c r="ADJ326" s="1"/>
      <c r="ADK326" s="1"/>
      <c r="ADL326" s="1"/>
      <c r="ADM326" s="1"/>
      <c r="ADN326" s="1"/>
      <c r="ADO326" s="1"/>
      <c r="ADP326" s="1"/>
      <c r="ADQ326" s="1"/>
      <c r="ADR326" s="1"/>
      <c r="ADS326" s="1"/>
      <c r="ADT326" s="1"/>
      <c r="ADU326" s="1"/>
      <c r="ADV326" s="1"/>
      <c r="ADW326" s="1"/>
      <c r="ADX326" s="1"/>
      <c r="ADY326" s="1"/>
      <c r="ADZ326" s="1"/>
      <c r="AEA326" s="1"/>
      <c r="AEB326" s="1"/>
      <c r="AEC326" s="1"/>
      <c r="AED326" s="1"/>
      <c r="AEE326" s="1"/>
      <c r="AEF326" s="1"/>
      <c r="AEG326" s="1"/>
      <c r="AEH326" s="1"/>
      <c r="AEI326" s="1"/>
      <c r="AEJ326" s="1"/>
      <c r="AEK326" s="1"/>
      <c r="AEL326" s="1"/>
      <c r="AEM326" s="1"/>
      <c r="AEN326" s="1"/>
      <c r="AEO326" s="1"/>
      <c r="AEP326" s="1"/>
      <c r="AEQ326" s="1"/>
      <c r="AER326" s="1"/>
      <c r="AES326" s="1"/>
      <c r="AET326" s="1"/>
      <c r="AEU326" s="1"/>
      <c r="AEV326" s="1"/>
      <c r="AEW326" s="1"/>
      <c r="AEX326" s="1"/>
      <c r="AEY326" s="1"/>
      <c r="AEZ326" s="1"/>
      <c r="AFA326" s="1"/>
      <c r="AFB326" s="1"/>
      <c r="AFC326" s="1"/>
      <c r="AFD326" s="1"/>
      <c r="AFE326" s="1"/>
      <c r="AFF326" s="1"/>
      <c r="AFG326" s="1"/>
      <c r="AFH326" s="1"/>
      <c r="AFI326" s="1"/>
      <c r="AFJ326" s="1"/>
      <c r="AFK326" s="1"/>
      <c r="AFL326" s="1"/>
      <c r="AFM326" s="1"/>
      <c r="AFN326" s="1"/>
      <c r="AFO326" s="1"/>
      <c r="AFP326" s="1"/>
      <c r="AFQ326" s="1"/>
      <c r="AFR326" s="1"/>
      <c r="AFS326" s="1"/>
      <c r="AFT326" s="1"/>
      <c r="AFU326" s="1"/>
      <c r="AFV326" s="1"/>
      <c r="AFW326" s="1"/>
      <c r="AFX326" s="1"/>
      <c r="AFY326" s="1"/>
      <c r="AFZ326" s="1"/>
      <c r="AGA326" s="1"/>
      <c r="AGB326" s="1"/>
      <c r="AGC326" s="1"/>
      <c r="AGD326" s="1"/>
      <c r="AGE326" s="1"/>
      <c r="AGF326" s="1"/>
      <c r="AGG326" s="1"/>
      <c r="AGH326" s="1"/>
      <c r="AGI326" s="1"/>
      <c r="AGJ326" s="1"/>
      <c r="AGK326" s="1"/>
      <c r="AGL326" s="1"/>
      <c r="AGM326" s="1"/>
      <c r="AGN326" s="1"/>
      <c r="AGO326" s="1"/>
      <c r="AGP326" s="1"/>
      <c r="AGQ326" s="1"/>
      <c r="AGR326" s="1"/>
      <c r="AGS326" s="1"/>
      <c r="AGT326" s="1"/>
      <c r="AGU326" s="1"/>
      <c r="AGV326" s="1"/>
      <c r="AGW326" s="1"/>
      <c r="AGX326" s="1"/>
      <c r="AGY326" s="1"/>
      <c r="AGZ326" s="1"/>
      <c r="AHA326" s="1"/>
      <c r="AHB326" s="1"/>
      <c r="AHC326" s="1"/>
      <c r="AHD326" s="1"/>
      <c r="AHE326" s="1"/>
      <c r="AHF326" s="1"/>
      <c r="AHG326" s="1"/>
      <c r="AHH326" s="1"/>
      <c r="AHI326" s="1"/>
      <c r="AHJ326" s="1"/>
      <c r="AHK326" s="1"/>
      <c r="AHL326" s="1"/>
      <c r="AHM326" s="1"/>
      <c r="AHN326" s="1"/>
      <c r="AHO326" s="1"/>
      <c r="AHP326" s="1"/>
      <c r="AHQ326" s="1"/>
      <c r="AHR326" s="1"/>
      <c r="AHS326" s="1"/>
      <c r="AHT326" s="1"/>
      <c r="AHU326" s="1"/>
      <c r="AHV326" s="1"/>
      <c r="AHW326" s="1"/>
      <c r="AHX326" s="1"/>
      <c r="AHY326" s="1"/>
      <c r="AHZ326" s="1"/>
      <c r="AIA326" s="1"/>
      <c r="AIB326" s="1"/>
      <c r="AIC326" s="1"/>
      <c r="AID326" s="1"/>
      <c r="AIE326" s="1"/>
      <c r="AIF326" s="1"/>
      <c r="AIG326" s="1"/>
      <c r="AIH326" s="1"/>
      <c r="AII326" s="1"/>
      <c r="AIJ326" s="1"/>
      <c r="AIK326" s="1"/>
      <c r="AIL326" s="1"/>
      <c r="AIM326" s="1"/>
      <c r="AIN326" s="1"/>
      <c r="AIO326" s="1"/>
      <c r="AIP326" s="1"/>
      <c r="AIQ326" s="1"/>
      <c r="AIR326" s="1"/>
      <c r="AIS326" s="1"/>
      <c r="AIT326" s="1"/>
      <c r="AIU326" s="1"/>
      <c r="AIV326" s="1"/>
      <c r="AIW326" s="1"/>
      <c r="AIX326" s="1"/>
      <c r="AIY326" s="1"/>
      <c r="AIZ326" s="1"/>
      <c r="AJA326" s="1"/>
      <c r="AJB326" s="1"/>
      <c r="AJC326" s="1"/>
      <c r="AJD326" s="1"/>
      <c r="AJE326" s="1"/>
      <c r="AJF326" s="1"/>
      <c r="AJG326" s="1"/>
      <c r="AJH326" s="1"/>
      <c r="AJI326" s="1"/>
      <c r="AJJ326" s="1"/>
      <c r="AJK326" s="1"/>
      <c r="AJL326" s="1"/>
      <c r="AJM326" s="1"/>
      <c r="AJN326" s="1"/>
      <c r="AJO326" s="1"/>
      <c r="AJP326" s="1"/>
      <c r="AJQ326" s="1"/>
      <c r="AJR326" s="1"/>
      <c r="AJS326" s="1"/>
      <c r="AJT326" s="1"/>
      <c r="AJU326" s="1"/>
      <c r="AJV326" s="1"/>
      <c r="AJW326" s="1"/>
      <c r="AJX326" s="1"/>
      <c r="AJY326" s="1"/>
      <c r="AJZ326" s="1"/>
      <c r="AKA326" s="1"/>
      <c r="AKB326" s="1"/>
      <c r="AKC326" s="1"/>
      <c r="AKD326" s="1"/>
      <c r="AKE326" s="1"/>
      <c r="AKF326" s="1"/>
      <c r="AKG326" s="1"/>
      <c r="AKH326" s="1"/>
      <c r="AKI326" s="1"/>
      <c r="AKJ326" s="1"/>
      <c r="AKK326" s="1"/>
      <c r="AKL326" s="1"/>
      <c r="AKM326" s="1"/>
      <c r="AKN326" s="1"/>
      <c r="AKO326" s="1"/>
      <c r="AKP326" s="1"/>
      <c r="AKQ326" s="1"/>
      <c r="AKR326" s="1"/>
      <c r="AKS326" s="1"/>
      <c r="AKT326" s="1"/>
      <c r="AKU326" s="1"/>
      <c r="AKV326" s="1"/>
      <c r="AKW326" s="1"/>
      <c r="AKX326" s="1"/>
      <c r="AKY326" s="1"/>
    </row>
    <row r="327" spans="1:987" s="41" customFormat="1" ht="21" customHeight="1">
      <c r="A327" s="315">
        <v>11</v>
      </c>
      <c r="B327" s="239" t="s">
        <v>219</v>
      </c>
      <c r="C327" s="240" t="s">
        <v>220</v>
      </c>
      <c r="D327" s="241">
        <v>24</v>
      </c>
      <c r="E327" s="242"/>
      <c r="F327" s="115">
        <f t="shared" si="24"/>
        <v>0</v>
      </c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  <c r="CY327" s="1"/>
      <c r="CZ327" s="1"/>
      <c r="DA327" s="1"/>
      <c r="DB327" s="1"/>
      <c r="DC327" s="1"/>
      <c r="DD327" s="1"/>
      <c r="DE327" s="1"/>
      <c r="DF327" s="1"/>
      <c r="DG327" s="1"/>
      <c r="DH327" s="1"/>
      <c r="DI327" s="1"/>
      <c r="DJ327" s="1"/>
      <c r="DK327" s="1"/>
      <c r="DL327" s="1"/>
      <c r="DM327" s="1"/>
      <c r="DN327" s="1"/>
      <c r="DO327" s="1"/>
      <c r="DP327" s="1"/>
      <c r="DQ327" s="1"/>
      <c r="DR327" s="1"/>
      <c r="DS327" s="1"/>
      <c r="DT327" s="1"/>
      <c r="DU327" s="1"/>
      <c r="DV327" s="1"/>
      <c r="DW327" s="1"/>
      <c r="DX327" s="1"/>
      <c r="DY327" s="1"/>
      <c r="DZ327" s="1"/>
      <c r="EA327" s="1"/>
      <c r="EB327" s="1"/>
      <c r="EC327" s="1"/>
      <c r="ED327" s="1"/>
      <c r="EE327" s="1"/>
      <c r="EF327" s="1"/>
      <c r="EG327" s="1"/>
      <c r="EH327" s="1"/>
      <c r="EI327" s="1"/>
      <c r="EJ327" s="1"/>
      <c r="EK327" s="1"/>
      <c r="EL327" s="1"/>
      <c r="EM327" s="1"/>
      <c r="EN327" s="1"/>
      <c r="EO327" s="1"/>
      <c r="EP327" s="1"/>
      <c r="EQ327" s="1"/>
      <c r="ER327" s="1"/>
      <c r="ES327" s="1"/>
      <c r="ET327" s="1"/>
      <c r="EU327" s="1"/>
      <c r="EV327" s="1"/>
      <c r="EW327" s="1"/>
      <c r="EX327" s="1"/>
      <c r="EY327" s="1"/>
      <c r="EZ327" s="1"/>
      <c r="FA327" s="1"/>
      <c r="FB327" s="1"/>
      <c r="FC327" s="1"/>
      <c r="FD327" s="1"/>
      <c r="FE327" s="1"/>
      <c r="FF327" s="1"/>
      <c r="FG327" s="1"/>
      <c r="FH327" s="1"/>
      <c r="FI327" s="1"/>
      <c r="FJ327" s="1"/>
      <c r="FK327" s="1"/>
      <c r="FL327" s="1"/>
      <c r="FM327" s="1"/>
      <c r="FN327" s="1"/>
      <c r="FO327" s="1"/>
      <c r="FP327" s="1"/>
      <c r="FQ327" s="1"/>
      <c r="FR327" s="1"/>
      <c r="FS327" s="1"/>
      <c r="FT327" s="1"/>
      <c r="FU327" s="1"/>
      <c r="FV327" s="1"/>
      <c r="FW327" s="1"/>
      <c r="FX327" s="1"/>
      <c r="FY327" s="1"/>
      <c r="FZ327" s="1"/>
      <c r="GA327" s="1"/>
      <c r="GB327" s="1"/>
      <c r="GC327" s="1"/>
      <c r="GD327" s="1"/>
      <c r="GE327" s="1"/>
      <c r="GF327" s="1"/>
      <c r="GG327" s="1"/>
      <c r="GH327" s="1"/>
      <c r="GI327" s="1"/>
      <c r="GJ327" s="1"/>
      <c r="GK327" s="1"/>
      <c r="GL327" s="1"/>
      <c r="GM327" s="1"/>
      <c r="GN327" s="1"/>
      <c r="GO327" s="1"/>
      <c r="GP327" s="1"/>
      <c r="GQ327" s="1"/>
      <c r="GR327" s="1"/>
      <c r="GS327" s="1"/>
      <c r="GT327" s="1"/>
      <c r="GU327" s="1"/>
      <c r="GV327" s="1"/>
      <c r="GW327" s="1"/>
      <c r="GX327" s="1"/>
      <c r="GY327" s="1"/>
      <c r="GZ327" s="1"/>
      <c r="HA327" s="1"/>
      <c r="HB327" s="1"/>
      <c r="HC327" s="1"/>
      <c r="HD327" s="1"/>
      <c r="HE327" s="1"/>
      <c r="HF327" s="1"/>
      <c r="HG327" s="1"/>
      <c r="HH327" s="1"/>
      <c r="HI327" s="1"/>
      <c r="HJ327" s="1"/>
      <c r="HK327" s="1"/>
      <c r="HL327" s="1"/>
      <c r="HM327" s="1"/>
      <c r="HN327" s="1"/>
      <c r="HO327" s="1"/>
      <c r="HP327" s="1"/>
      <c r="HQ327" s="1"/>
      <c r="HR327" s="1"/>
      <c r="HS327" s="1"/>
      <c r="HT327" s="1"/>
      <c r="HU327" s="1"/>
      <c r="HV327" s="1"/>
      <c r="HW327" s="1"/>
      <c r="HX327" s="1"/>
      <c r="HY327" s="1"/>
      <c r="HZ327" s="1"/>
      <c r="IA327" s="1"/>
      <c r="IB327" s="1"/>
      <c r="IC327" s="1"/>
      <c r="ID327" s="1"/>
      <c r="IE327" s="1"/>
      <c r="IF327" s="1"/>
      <c r="IG327" s="1"/>
      <c r="IH327" s="1"/>
      <c r="II327" s="1"/>
      <c r="IJ327" s="1"/>
      <c r="IK327" s="1"/>
      <c r="IL327" s="1"/>
      <c r="IM327" s="1"/>
      <c r="IN327" s="1"/>
      <c r="IO327" s="1"/>
      <c r="IP327" s="1"/>
      <c r="IQ327" s="1"/>
      <c r="IR327" s="1"/>
      <c r="IS327" s="1"/>
      <c r="IT327" s="1"/>
      <c r="IU327" s="1"/>
      <c r="IV327" s="1"/>
      <c r="IW327" s="1"/>
      <c r="IX327" s="1"/>
      <c r="IY327" s="1"/>
      <c r="IZ327" s="1"/>
      <c r="JA327" s="1"/>
      <c r="JB327" s="1"/>
      <c r="JC327" s="1"/>
      <c r="JD327" s="1"/>
      <c r="JE327" s="1"/>
      <c r="JF327" s="1"/>
      <c r="JG327" s="1"/>
      <c r="JH327" s="1"/>
      <c r="JI327" s="1"/>
      <c r="JJ327" s="1"/>
      <c r="JK327" s="1"/>
      <c r="JL327" s="1"/>
      <c r="JM327" s="1"/>
      <c r="JN327" s="1"/>
      <c r="JO327" s="1"/>
      <c r="JP327" s="1"/>
      <c r="JQ327" s="1"/>
      <c r="JR327" s="1"/>
      <c r="JS327" s="1"/>
      <c r="JT327" s="1"/>
      <c r="JU327" s="1"/>
      <c r="JV327" s="1"/>
      <c r="JW327" s="1"/>
      <c r="JX327" s="1"/>
      <c r="JY327" s="1"/>
      <c r="JZ327" s="1"/>
      <c r="KA327" s="1"/>
      <c r="KB327" s="1"/>
      <c r="KC327" s="1"/>
      <c r="KD327" s="1"/>
      <c r="KE327" s="1"/>
      <c r="KF327" s="1"/>
      <c r="KG327" s="1"/>
      <c r="KH327" s="1"/>
      <c r="KI327" s="1"/>
      <c r="KJ327" s="1"/>
      <c r="KK327" s="1"/>
      <c r="KL327" s="1"/>
      <c r="KM327" s="1"/>
      <c r="KN327" s="1"/>
      <c r="KO327" s="1"/>
      <c r="KP327" s="1"/>
      <c r="KQ327" s="1"/>
      <c r="KR327" s="1"/>
      <c r="KS327" s="1"/>
      <c r="KT327" s="1"/>
      <c r="KU327" s="1"/>
      <c r="KV327" s="1"/>
      <c r="KW327" s="1"/>
      <c r="KX327" s="1"/>
      <c r="KY327" s="1"/>
      <c r="KZ327" s="1"/>
      <c r="LA327" s="1"/>
      <c r="LB327" s="1"/>
      <c r="LC327" s="1"/>
      <c r="LD327" s="1"/>
      <c r="LE327" s="1"/>
      <c r="LF327" s="1"/>
      <c r="LG327" s="1"/>
      <c r="LH327" s="1"/>
      <c r="LI327" s="1"/>
      <c r="LJ327" s="1"/>
      <c r="LK327" s="1"/>
      <c r="LL327" s="1"/>
      <c r="LM327" s="1"/>
      <c r="LN327" s="1"/>
      <c r="LO327" s="1"/>
      <c r="LP327" s="1"/>
      <c r="LQ327" s="1"/>
      <c r="LR327" s="1"/>
      <c r="LS327" s="1"/>
      <c r="LT327" s="1"/>
      <c r="LU327" s="1"/>
      <c r="LV327" s="1"/>
      <c r="LW327" s="1"/>
      <c r="LX327" s="1"/>
      <c r="LY327" s="1"/>
      <c r="LZ327" s="1"/>
      <c r="MA327" s="1"/>
      <c r="MB327" s="1"/>
      <c r="MC327" s="1"/>
      <c r="MD327" s="1"/>
      <c r="ME327" s="1"/>
      <c r="MF327" s="1"/>
      <c r="MG327" s="1"/>
      <c r="MH327" s="1"/>
      <c r="MI327" s="1"/>
      <c r="MJ327" s="1"/>
      <c r="MK327" s="1"/>
      <c r="ML327" s="1"/>
      <c r="MM327" s="1"/>
      <c r="MN327" s="1"/>
      <c r="MO327" s="1"/>
      <c r="MP327" s="1"/>
      <c r="MQ327" s="1"/>
      <c r="MR327" s="1"/>
      <c r="MS327" s="1"/>
      <c r="MT327" s="1"/>
      <c r="MU327" s="1"/>
      <c r="MV327" s="1"/>
      <c r="MW327" s="1"/>
      <c r="MX327" s="1"/>
      <c r="MY327" s="1"/>
      <c r="MZ327" s="1"/>
      <c r="NA327" s="1"/>
      <c r="NB327" s="1"/>
      <c r="NC327" s="1"/>
      <c r="ND327" s="1"/>
      <c r="NE327" s="1"/>
      <c r="NF327" s="1"/>
      <c r="NG327" s="1"/>
      <c r="NH327" s="1"/>
      <c r="NI327" s="1"/>
      <c r="NJ327" s="1"/>
      <c r="NK327" s="1"/>
      <c r="NL327" s="1"/>
      <c r="NM327" s="1"/>
      <c r="NN327" s="1"/>
      <c r="NO327" s="1"/>
      <c r="NP327" s="1"/>
      <c r="NQ327" s="1"/>
      <c r="NR327" s="1"/>
      <c r="NS327" s="1"/>
      <c r="NT327" s="1"/>
      <c r="NU327" s="1"/>
      <c r="NV327" s="1"/>
      <c r="NW327" s="1"/>
      <c r="NX327" s="1"/>
      <c r="NY327" s="1"/>
      <c r="NZ327" s="1"/>
      <c r="OA327" s="1"/>
      <c r="OB327" s="1"/>
      <c r="OC327" s="1"/>
      <c r="OD327" s="1"/>
      <c r="OE327" s="1"/>
      <c r="OF327" s="1"/>
      <c r="OG327" s="1"/>
      <c r="OH327" s="1"/>
      <c r="OI327" s="1"/>
      <c r="OJ327" s="1"/>
      <c r="OK327" s="1"/>
      <c r="OL327" s="1"/>
      <c r="OM327" s="1"/>
      <c r="ON327" s="1"/>
      <c r="OO327" s="1"/>
      <c r="OP327" s="1"/>
      <c r="OQ327" s="1"/>
      <c r="OR327" s="1"/>
      <c r="OS327" s="1"/>
      <c r="OT327" s="1"/>
      <c r="OU327" s="1"/>
      <c r="OV327" s="1"/>
      <c r="OW327" s="1"/>
      <c r="OX327" s="1"/>
      <c r="OY327" s="1"/>
      <c r="OZ327" s="1"/>
      <c r="PA327" s="1"/>
      <c r="PB327" s="1"/>
      <c r="PC327" s="1"/>
      <c r="PD327" s="1"/>
      <c r="PE327" s="1"/>
      <c r="PF327" s="1"/>
      <c r="PG327" s="1"/>
      <c r="PH327" s="1"/>
      <c r="PI327" s="1"/>
      <c r="PJ327" s="1"/>
      <c r="PK327" s="1"/>
      <c r="PL327" s="1"/>
      <c r="PM327" s="1"/>
      <c r="PN327" s="1"/>
      <c r="PO327" s="1"/>
      <c r="PP327" s="1"/>
      <c r="PQ327" s="1"/>
      <c r="PR327" s="1"/>
      <c r="PS327" s="1"/>
      <c r="PT327" s="1"/>
      <c r="PU327" s="1"/>
      <c r="PV327" s="1"/>
      <c r="PW327" s="1"/>
      <c r="PX327" s="1"/>
      <c r="PY327" s="1"/>
      <c r="PZ327" s="1"/>
      <c r="QA327" s="1"/>
      <c r="QB327" s="1"/>
      <c r="QC327" s="1"/>
      <c r="QD327" s="1"/>
      <c r="QE327" s="1"/>
      <c r="QF327" s="1"/>
      <c r="QG327" s="1"/>
      <c r="QH327" s="1"/>
      <c r="QI327" s="1"/>
      <c r="QJ327" s="1"/>
      <c r="QK327" s="1"/>
      <c r="QL327" s="1"/>
      <c r="QM327" s="1"/>
      <c r="QN327" s="1"/>
      <c r="QO327" s="1"/>
      <c r="QP327" s="1"/>
      <c r="QQ327" s="1"/>
      <c r="QR327" s="1"/>
      <c r="QS327" s="1"/>
      <c r="QT327" s="1"/>
      <c r="QU327" s="1"/>
      <c r="QV327" s="1"/>
      <c r="QW327" s="1"/>
      <c r="QX327" s="1"/>
      <c r="QY327" s="1"/>
      <c r="QZ327" s="1"/>
      <c r="RA327" s="1"/>
      <c r="RB327" s="1"/>
      <c r="RC327" s="1"/>
      <c r="RD327" s="1"/>
      <c r="RE327" s="1"/>
      <c r="RF327" s="1"/>
      <c r="RG327" s="1"/>
      <c r="RH327" s="1"/>
      <c r="RI327" s="1"/>
      <c r="RJ327" s="1"/>
      <c r="RK327" s="1"/>
      <c r="RL327" s="1"/>
      <c r="RM327" s="1"/>
      <c r="RN327" s="1"/>
      <c r="RO327" s="1"/>
      <c r="RP327" s="1"/>
      <c r="RQ327" s="1"/>
      <c r="RR327" s="1"/>
      <c r="RS327" s="1"/>
      <c r="RT327" s="1"/>
      <c r="RU327" s="1"/>
      <c r="RV327" s="1"/>
      <c r="RW327" s="1"/>
      <c r="RX327" s="1"/>
      <c r="RY327" s="1"/>
      <c r="RZ327" s="1"/>
      <c r="SA327" s="1"/>
      <c r="SB327" s="1"/>
      <c r="SC327" s="1"/>
      <c r="SD327" s="1"/>
      <c r="SE327" s="1"/>
      <c r="SF327" s="1"/>
      <c r="SG327" s="1"/>
      <c r="SH327" s="1"/>
      <c r="SI327" s="1"/>
      <c r="SJ327" s="1"/>
      <c r="SK327" s="1"/>
      <c r="SL327" s="1"/>
      <c r="SM327" s="1"/>
      <c r="SN327" s="1"/>
      <c r="SO327" s="1"/>
      <c r="SP327" s="1"/>
      <c r="SQ327" s="1"/>
      <c r="SR327" s="1"/>
      <c r="SS327" s="1"/>
      <c r="ST327" s="1"/>
      <c r="SU327" s="1"/>
      <c r="SV327" s="1"/>
      <c r="SW327" s="1"/>
      <c r="SX327" s="1"/>
      <c r="SY327" s="1"/>
      <c r="SZ327" s="1"/>
      <c r="TA327" s="1"/>
      <c r="TB327" s="1"/>
      <c r="TC327" s="1"/>
      <c r="TD327" s="1"/>
      <c r="TE327" s="1"/>
      <c r="TF327" s="1"/>
      <c r="TG327" s="1"/>
      <c r="TH327" s="1"/>
      <c r="TI327" s="1"/>
      <c r="TJ327" s="1"/>
      <c r="TK327" s="1"/>
      <c r="TL327" s="1"/>
      <c r="TM327" s="1"/>
      <c r="TN327" s="1"/>
      <c r="TO327" s="1"/>
      <c r="TP327" s="1"/>
      <c r="TQ327" s="1"/>
      <c r="TR327" s="1"/>
      <c r="TS327" s="1"/>
      <c r="TT327" s="1"/>
      <c r="TU327" s="1"/>
      <c r="TV327" s="1"/>
      <c r="TW327" s="1"/>
      <c r="TX327" s="1"/>
      <c r="TY327" s="1"/>
      <c r="TZ327" s="1"/>
      <c r="UA327" s="1"/>
      <c r="UB327" s="1"/>
      <c r="UC327" s="1"/>
      <c r="UD327" s="1"/>
      <c r="UE327" s="1"/>
      <c r="UF327" s="1"/>
      <c r="UG327" s="1"/>
      <c r="UH327" s="1"/>
      <c r="UI327" s="1"/>
      <c r="UJ327" s="1"/>
      <c r="UK327" s="1"/>
      <c r="UL327" s="1"/>
      <c r="UM327" s="1"/>
      <c r="UN327" s="1"/>
      <c r="UO327" s="1"/>
      <c r="UP327" s="1"/>
      <c r="UQ327" s="1"/>
      <c r="UR327" s="1"/>
      <c r="US327" s="1"/>
      <c r="UT327" s="1"/>
      <c r="UU327" s="1"/>
      <c r="UV327" s="1"/>
      <c r="UW327" s="1"/>
      <c r="UX327" s="1"/>
      <c r="UY327" s="1"/>
      <c r="UZ327" s="1"/>
      <c r="VA327" s="1"/>
      <c r="VB327" s="1"/>
      <c r="VC327" s="1"/>
      <c r="VD327" s="1"/>
      <c r="VE327" s="1"/>
      <c r="VF327" s="1"/>
      <c r="VG327" s="1"/>
      <c r="VH327" s="1"/>
      <c r="VI327" s="1"/>
      <c r="VJ327" s="1"/>
      <c r="VK327" s="1"/>
      <c r="VL327" s="1"/>
      <c r="VM327" s="1"/>
      <c r="VN327" s="1"/>
      <c r="VO327" s="1"/>
      <c r="VP327" s="1"/>
      <c r="VQ327" s="1"/>
      <c r="VR327" s="1"/>
      <c r="VS327" s="1"/>
      <c r="VT327" s="1"/>
      <c r="VU327" s="1"/>
      <c r="VV327" s="1"/>
      <c r="VW327" s="1"/>
      <c r="VX327" s="1"/>
      <c r="VY327" s="1"/>
      <c r="VZ327" s="1"/>
      <c r="WA327" s="1"/>
      <c r="WB327" s="1"/>
      <c r="WC327" s="1"/>
      <c r="WD327" s="1"/>
      <c r="WE327" s="1"/>
      <c r="WF327" s="1"/>
      <c r="WG327" s="1"/>
      <c r="WH327" s="1"/>
      <c r="WI327" s="1"/>
      <c r="WJ327" s="1"/>
      <c r="WK327" s="1"/>
      <c r="WL327" s="1"/>
      <c r="WM327" s="1"/>
      <c r="WN327" s="1"/>
      <c r="WO327" s="1"/>
      <c r="WP327" s="1"/>
      <c r="WQ327" s="1"/>
      <c r="WR327" s="1"/>
      <c r="WS327" s="1"/>
      <c r="WT327" s="1"/>
      <c r="WU327" s="1"/>
      <c r="WV327" s="1"/>
      <c r="WW327" s="1"/>
      <c r="WX327" s="1"/>
      <c r="WY327" s="1"/>
      <c r="WZ327" s="1"/>
      <c r="XA327" s="1"/>
      <c r="XB327" s="1"/>
      <c r="XC327" s="1"/>
      <c r="XD327" s="1"/>
      <c r="XE327" s="1"/>
      <c r="XF327" s="1"/>
      <c r="XG327" s="1"/>
      <c r="XH327" s="1"/>
      <c r="XI327" s="1"/>
      <c r="XJ327" s="1"/>
      <c r="XK327" s="1"/>
      <c r="XL327" s="1"/>
      <c r="XM327" s="1"/>
      <c r="XN327" s="1"/>
      <c r="XO327" s="1"/>
      <c r="XP327" s="1"/>
      <c r="XQ327" s="1"/>
      <c r="XR327" s="1"/>
      <c r="XS327" s="1"/>
      <c r="XT327" s="1"/>
      <c r="XU327" s="1"/>
      <c r="XV327" s="1"/>
      <c r="XW327" s="1"/>
      <c r="XX327" s="1"/>
      <c r="XY327" s="1"/>
      <c r="XZ327" s="1"/>
      <c r="YA327" s="1"/>
      <c r="YB327" s="1"/>
      <c r="YC327" s="1"/>
      <c r="YD327" s="1"/>
      <c r="YE327" s="1"/>
      <c r="YF327" s="1"/>
      <c r="YG327" s="1"/>
      <c r="YH327" s="1"/>
      <c r="YI327" s="1"/>
      <c r="YJ327" s="1"/>
      <c r="YK327" s="1"/>
      <c r="YL327" s="1"/>
      <c r="YM327" s="1"/>
      <c r="YN327" s="1"/>
      <c r="YO327" s="1"/>
      <c r="YP327" s="1"/>
      <c r="YQ327" s="1"/>
      <c r="YR327" s="1"/>
      <c r="YS327" s="1"/>
      <c r="YT327" s="1"/>
      <c r="YU327" s="1"/>
      <c r="YV327" s="1"/>
      <c r="YW327" s="1"/>
      <c r="YX327" s="1"/>
      <c r="YY327" s="1"/>
      <c r="YZ327" s="1"/>
      <c r="ZA327" s="1"/>
      <c r="ZB327" s="1"/>
      <c r="ZC327" s="1"/>
      <c r="ZD327" s="1"/>
      <c r="ZE327" s="1"/>
      <c r="ZF327" s="1"/>
      <c r="ZG327" s="1"/>
      <c r="ZH327" s="1"/>
      <c r="ZI327" s="1"/>
      <c r="ZJ327" s="1"/>
      <c r="ZK327" s="1"/>
      <c r="ZL327" s="1"/>
      <c r="ZM327" s="1"/>
      <c r="ZN327" s="1"/>
      <c r="ZO327" s="1"/>
      <c r="ZP327" s="1"/>
      <c r="ZQ327" s="1"/>
      <c r="ZR327" s="1"/>
      <c r="ZS327" s="1"/>
      <c r="ZT327" s="1"/>
      <c r="ZU327" s="1"/>
      <c r="ZV327" s="1"/>
      <c r="ZW327" s="1"/>
      <c r="ZX327" s="1"/>
      <c r="ZY327" s="1"/>
      <c r="ZZ327" s="1"/>
      <c r="AAA327" s="1"/>
      <c r="AAB327" s="1"/>
      <c r="AAC327" s="1"/>
      <c r="AAD327" s="1"/>
      <c r="AAE327" s="1"/>
      <c r="AAF327" s="1"/>
      <c r="AAG327" s="1"/>
      <c r="AAH327" s="1"/>
      <c r="AAI327" s="1"/>
      <c r="AAJ327" s="1"/>
      <c r="AAK327" s="1"/>
      <c r="AAL327" s="1"/>
      <c r="AAM327" s="1"/>
      <c r="AAN327" s="1"/>
      <c r="AAO327" s="1"/>
      <c r="AAP327" s="1"/>
      <c r="AAQ327" s="1"/>
      <c r="AAR327" s="1"/>
      <c r="AAS327" s="1"/>
      <c r="AAT327" s="1"/>
      <c r="AAU327" s="1"/>
      <c r="AAV327" s="1"/>
      <c r="AAW327" s="1"/>
      <c r="AAX327" s="1"/>
      <c r="AAY327" s="1"/>
      <c r="AAZ327" s="1"/>
      <c r="ABA327" s="1"/>
      <c r="ABB327" s="1"/>
      <c r="ABC327" s="1"/>
      <c r="ABD327" s="1"/>
      <c r="ABE327" s="1"/>
      <c r="ABF327" s="1"/>
      <c r="ABG327" s="1"/>
      <c r="ABH327" s="1"/>
      <c r="ABI327" s="1"/>
      <c r="ABJ327" s="1"/>
      <c r="ABK327" s="1"/>
      <c r="ABL327" s="1"/>
      <c r="ABM327" s="1"/>
      <c r="ABN327" s="1"/>
      <c r="ABO327" s="1"/>
      <c r="ABP327" s="1"/>
      <c r="ABQ327" s="1"/>
      <c r="ABR327" s="1"/>
      <c r="ABS327" s="1"/>
      <c r="ABT327" s="1"/>
      <c r="ABU327" s="1"/>
      <c r="ABV327" s="1"/>
      <c r="ABW327" s="1"/>
      <c r="ABX327" s="1"/>
      <c r="ABY327" s="1"/>
      <c r="ABZ327" s="1"/>
      <c r="ACA327" s="1"/>
      <c r="ACB327" s="1"/>
      <c r="ACC327" s="1"/>
      <c r="ACD327" s="1"/>
      <c r="ACE327" s="1"/>
      <c r="ACF327" s="1"/>
      <c r="ACG327" s="1"/>
      <c r="ACH327" s="1"/>
      <c r="ACI327" s="1"/>
      <c r="ACJ327" s="1"/>
      <c r="ACK327" s="1"/>
      <c r="ACL327" s="1"/>
      <c r="ACM327" s="1"/>
      <c r="ACN327" s="1"/>
      <c r="ACO327" s="1"/>
      <c r="ACP327" s="1"/>
      <c r="ACQ327" s="1"/>
      <c r="ACR327" s="1"/>
      <c r="ACS327" s="1"/>
      <c r="ACT327" s="1"/>
      <c r="ACU327" s="1"/>
      <c r="ACV327" s="1"/>
      <c r="ACW327" s="1"/>
      <c r="ACX327" s="1"/>
      <c r="ACY327" s="1"/>
      <c r="ACZ327" s="1"/>
      <c r="ADA327" s="1"/>
      <c r="ADB327" s="1"/>
      <c r="ADC327" s="1"/>
      <c r="ADD327" s="1"/>
      <c r="ADE327" s="1"/>
      <c r="ADF327" s="1"/>
      <c r="ADG327" s="1"/>
      <c r="ADH327" s="1"/>
      <c r="ADI327" s="1"/>
      <c r="ADJ327" s="1"/>
      <c r="ADK327" s="1"/>
      <c r="ADL327" s="1"/>
      <c r="ADM327" s="1"/>
      <c r="ADN327" s="1"/>
      <c r="ADO327" s="1"/>
      <c r="ADP327" s="1"/>
      <c r="ADQ327" s="1"/>
      <c r="ADR327" s="1"/>
      <c r="ADS327" s="1"/>
      <c r="ADT327" s="1"/>
      <c r="ADU327" s="1"/>
      <c r="ADV327" s="1"/>
      <c r="ADW327" s="1"/>
      <c r="ADX327" s="1"/>
      <c r="ADY327" s="1"/>
      <c r="ADZ327" s="1"/>
      <c r="AEA327" s="1"/>
      <c r="AEB327" s="1"/>
      <c r="AEC327" s="1"/>
      <c r="AED327" s="1"/>
      <c r="AEE327" s="1"/>
      <c r="AEF327" s="1"/>
      <c r="AEG327" s="1"/>
      <c r="AEH327" s="1"/>
      <c r="AEI327" s="1"/>
      <c r="AEJ327" s="1"/>
      <c r="AEK327" s="1"/>
      <c r="AEL327" s="1"/>
      <c r="AEM327" s="1"/>
      <c r="AEN327" s="1"/>
      <c r="AEO327" s="1"/>
      <c r="AEP327" s="1"/>
      <c r="AEQ327" s="1"/>
      <c r="AER327" s="1"/>
      <c r="AES327" s="1"/>
      <c r="AET327" s="1"/>
      <c r="AEU327" s="1"/>
      <c r="AEV327" s="1"/>
      <c r="AEW327" s="1"/>
      <c r="AEX327" s="1"/>
      <c r="AEY327" s="1"/>
      <c r="AEZ327" s="1"/>
      <c r="AFA327" s="1"/>
      <c r="AFB327" s="1"/>
      <c r="AFC327" s="1"/>
      <c r="AFD327" s="1"/>
      <c r="AFE327" s="1"/>
      <c r="AFF327" s="1"/>
      <c r="AFG327" s="1"/>
      <c r="AFH327" s="1"/>
      <c r="AFI327" s="1"/>
      <c r="AFJ327" s="1"/>
      <c r="AFK327" s="1"/>
      <c r="AFL327" s="1"/>
      <c r="AFM327" s="1"/>
      <c r="AFN327" s="1"/>
      <c r="AFO327" s="1"/>
      <c r="AFP327" s="1"/>
      <c r="AFQ327" s="1"/>
      <c r="AFR327" s="1"/>
      <c r="AFS327" s="1"/>
      <c r="AFT327" s="1"/>
      <c r="AFU327" s="1"/>
      <c r="AFV327" s="1"/>
      <c r="AFW327" s="1"/>
      <c r="AFX327" s="1"/>
      <c r="AFY327" s="1"/>
      <c r="AFZ327" s="1"/>
      <c r="AGA327" s="1"/>
      <c r="AGB327" s="1"/>
      <c r="AGC327" s="1"/>
      <c r="AGD327" s="1"/>
      <c r="AGE327" s="1"/>
      <c r="AGF327" s="1"/>
      <c r="AGG327" s="1"/>
      <c r="AGH327" s="1"/>
      <c r="AGI327" s="1"/>
      <c r="AGJ327" s="1"/>
      <c r="AGK327" s="1"/>
      <c r="AGL327" s="1"/>
      <c r="AGM327" s="1"/>
      <c r="AGN327" s="1"/>
      <c r="AGO327" s="1"/>
      <c r="AGP327" s="1"/>
      <c r="AGQ327" s="1"/>
      <c r="AGR327" s="1"/>
      <c r="AGS327" s="1"/>
      <c r="AGT327" s="1"/>
      <c r="AGU327" s="1"/>
      <c r="AGV327" s="1"/>
      <c r="AGW327" s="1"/>
      <c r="AGX327" s="1"/>
      <c r="AGY327" s="1"/>
      <c r="AGZ327" s="1"/>
      <c r="AHA327" s="1"/>
      <c r="AHB327" s="1"/>
      <c r="AHC327" s="1"/>
      <c r="AHD327" s="1"/>
      <c r="AHE327" s="1"/>
      <c r="AHF327" s="1"/>
      <c r="AHG327" s="1"/>
      <c r="AHH327" s="1"/>
      <c r="AHI327" s="1"/>
      <c r="AHJ327" s="1"/>
      <c r="AHK327" s="1"/>
      <c r="AHL327" s="1"/>
      <c r="AHM327" s="1"/>
      <c r="AHN327" s="1"/>
      <c r="AHO327" s="1"/>
      <c r="AHP327" s="1"/>
      <c r="AHQ327" s="1"/>
      <c r="AHR327" s="1"/>
      <c r="AHS327" s="1"/>
      <c r="AHT327" s="1"/>
      <c r="AHU327" s="1"/>
      <c r="AHV327" s="1"/>
      <c r="AHW327" s="1"/>
      <c r="AHX327" s="1"/>
      <c r="AHY327" s="1"/>
      <c r="AHZ327" s="1"/>
      <c r="AIA327" s="1"/>
      <c r="AIB327" s="1"/>
      <c r="AIC327" s="1"/>
      <c r="AID327" s="1"/>
      <c r="AIE327" s="1"/>
      <c r="AIF327" s="1"/>
      <c r="AIG327" s="1"/>
      <c r="AIH327" s="1"/>
      <c r="AII327" s="1"/>
      <c r="AIJ327" s="1"/>
      <c r="AIK327" s="1"/>
      <c r="AIL327" s="1"/>
      <c r="AIM327" s="1"/>
      <c r="AIN327" s="1"/>
      <c r="AIO327" s="1"/>
      <c r="AIP327" s="1"/>
      <c r="AIQ327" s="1"/>
      <c r="AIR327" s="1"/>
      <c r="AIS327" s="1"/>
      <c r="AIT327" s="1"/>
      <c r="AIU327" s="1"/>
      <c r="AIV327" s="1"/>
      <c r="AIW327" s="1"/>
      <c r="AIX327" s="1"/>
      <c r="AIY327" s="1"/>
      <c r="AIZ327" s="1"/>
      <c r="AJA327" s="1"/>
      <c r="AJB327" s="1"/>
      <c r="AJC327" s="1"/>
      <c r="AJD327" s="1"/>
      <c r="AJE327" s="1"/>
      <c r="AJF327" s="1"/>
      <c r="AJG327" s="1"/>
      <c r="AJH327" s="1"/>
      <c r="AJI327" s="1"/>
      <c r="AJJ327" s="1"/>
      <c r="AJK327" s="1"/>
      <c r="AJL327" s="1"/>
      <c r="AJM327" s="1"/>
      <c r="AJN327" s="1"/>
      <c r="AJO327" s="1"/>
      <c r="AJP327" s="1"/>
      <c r="AJQ327" s="1"/>
      <c r="AJR327" s="1"/>
      <c r="AJS327" s="1"/>
      <c r="AJT327" s="1"/>
      <c r="AJU327" s="1"/>
      <c r="AJV327" s="1"/>
      <c r="AJW327" s="1"/>
      <c r="AJX327" s="1"/>
      <c r="AJY327" s="1"/>
      <c r="AJZ327" s="1"/>
      <c r="AKA327" s="1"/>
      <c r="AKB327" s="1"/>
      <c r="AKC327" s="1"/>
      <c r="AKD327" s="1"/>
      <c r="AKE327" s="1"/>
      <c r="AKF327" s="1"/>
      <c r="AKG327" s="1"/>
      <c r="AKH327" s="1"/>
      <c r="AKI327" s="1"/>
      <c r="AKJ327" s="1"/>
      <c r="AKK327" s="1"/>
      <c r="AKL327" s="1"/>
      <c r="AKM327" s="1"/>
      <c r="AKN327" s="1"/>
      <c r="AKO327" s="1"/>
      <c r="AKP327" s="1"/>
      <c r="AKQ327" s="1"/>
      <c r="AKR327" s="1"/>
      <c r="AKS327" s="1"/>
      <c r="AKT327" s="1"/>
      <c r="AKU327" s="1"/>
      <c r="AKV327" s="1"/>
      <c r="AKW327" s="1"/>
      <c r="AKX327" s="1"/>
      <c r="AKY327" s="1"/>
    </row>
    <row r="328" spans="1:987" s="41" customFormat="1" ht="21" customHeight="1">
      <c r="A328" s="315">
        <v>12</v>
      </c>
      <c r="B328" s="239" t="s">
        <v>330</v>
      </c>
      <c r="C328" s="240" t="s">
        <v>8</v>
      </c>
      <c r="D328" s="241">
        <v>1</v>
      </c>
      <c r="E328" s="242"/>
      <c r="F328" s="115">
        <f t="shared" si="24"/>
        <v>0</v>
      </c>
    </row>
    <row r="329" spans="1:987" s="41" customFormat="1" ht="21" customHeight="1">
      <c r="A329" s="315">
        <v>13</v>
      </c>
      <c r="B329" s="239" t="s">
        <v>331</v>
      </c>
      <c r="C329" s="240" t="s">
        <v>8</v>
      </c>
      <c r="D329" s="241">
        <v>1</v>
      </c>
      <c r="E329" s="242"/>
      <c r="F329" s="115">
        <f t="shared" si="24"/>
        <v>0</v>
      </c>
    </row>
    <row r="330" spans="1:987" s="41" customFormat="1" ht="21" customHeight="1">
      <c r="A330" s="315">
        <v>14</v>
      </c>
      <c r="B330" s="239" t="s">
        <v>332</v>
      </c>
      <c r="C330" s="240" t="s">
        <v>8</v>
      </c>
      <c r="D330" s="245">
        <v>74</v>
      </c>
      <c r="E330" s="242"/>
      <c r="F330" s="115">
        <f t="shared" si="24"/>
        <v>0</v>
      </c>
    </row>
    <row r="331" spans="1:987" s="41" customFormat="1" ht="21" customHeight="1" thickBot="1">
      <c r="A331" s="317">
        <v>17</v>
      </c>
      <c r="B331" s="246" t="s">
        <v>333</v>
      </c>
      <c r="C331" s="247" t="s">
        <v>8</v>
      </c>
      <c r="D331" s="248">
        <v>1</v>
      </c>
      <c r="E331" s="249"/>
      <c r="F331" s="250">
        <f t="shared" si="24"/>
        <v>0</v>
      </c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  <c r="CY331" s="1"/>
      <c r="CZ331" s="1"/>
      <c r="DA331" s="1"/>
      <c r="DB331" s="1"/>
      <c r="DC331" s="1"/>
      <c r="DD331" s="1"/>
      <c r="DE331" s="1"/>
      <c r="DF331" s="1"/>
      <c r="DG331" s="1"/>
      <c r="DH331" s="1"/>
      <c r="DI331" s="1"/>
      <c r="DJ331" s="1"/>
      <c r="DK331" s="1"/>
      <c r="DL331" s="1"/>
      <c r="DM331" s="1"/>
      <c r="DN331" s="1"/>
      <c r="DO331" s="1"/>
      <c r="DP331" s="1"/>
      <c r="DQ331" s="1"/>
      <c r="DR331" s="1"/>
      <c r="DS331" s="1"/>
      <c r="DT331" s="1"/>
      <c r="DU331" s="1"/>
      <c r="DV331" s="1"/>
      <c r="DW331" s="1"/>
      <c r="DX331" s="1"/>
      <c r="DY331" s="1"/>
      <c r="DZ331" s="1"/>
      <c r="EA331" s="1"/>
      <c r="EB331" s="1"/>
      <c r="EC331" s="1"/>
      <c r="ED331" s="1"/>
      <c r="EE331" s="1"/>
      <c r="EF331" s="1"/>
      <c r="EG331" s="1"/>
      <c r="EH331" s="1"/>
      <c r="EI331" s="1"/>
      <c r="EJ331" s="1"/>
      <c r="EK331" s="1"/>
      <c r="EL331" s="1"/>
      <c r="EM331" s="1"/>
      <c r="EN331" s="1"/>
      <c r="EO331" s="1"/>
      <c r="EP331" s="1"/>
      <c r="EQ331" s="1"/>
      <c r="ER331" s="1"/>
      <c r="ES331" s="1"/>
      <c r="ET331" s="1"/>
      <c r="EU331" s="1"/>
      <c r="EV331" s="1"/>
      <c r="EW331" s="1"/>
      <c r="EX331" s="1"/>
      <c r="EY331" s="1"/>
      <c r="EZ331" s="1"/>
      <c r="FA331" s="1"/>
      <c r="FB331" s="1"/>
      <c r="FC331" s="1"/>
      <c r="FD331" s="1"/>
      <c r="FE331" s="1"/>
      <c r="FF331" s="1"/>
      <c r="FG331" s="1"/>
      <c r="FH331" s="1"/>
      <c r="FI331" s="1"/>
      <c r="FJ331" s="1"/>
      <c r="FK331" s="1"/>
      <c r="FL331" s="1"/>
      <c r="FM331" s="1"/>
      <c r="FN331" s="1"/>
      <c r="FO331" s="1"/>
      <c r="FP331" s="1"/>
      <c r="FQ331" s="1"/>
      <c r="FR331" s="1"/>
      <c r="FS331" s="1"/>
      <c r="FT331" s="1"/>
      <c r="FU331" s="1"/>
      <c r="FV331" s="1"/>
      <c r="FW331" s="1"/>
      <c r="FX331" s="1"/>
      <c r="FY331" s="1"/>
      <c r="FZ331" s="1"/>
      <c r="GA331" s="1"/>
      <c r="GB331" s="1"/>
      <c r="GC331" s="1"/>
      <c r="GD331" s="1"/>
      <c r="GE331" s="1"/>
      <c r="GF331" s="1"/>
      <c r="GG331" s="1"/>
      <c r="GH331" s="1"/>
      <c r="GI331" s="1"/>
      <c r="GJ331" s="1"/>
      <c r="GK331" s="1"/>
      <c r="GL331" s="1"/>
      <c r="GM331" s="1"/>
      <c r="GN331" s="1"/>
      <c r="GO331" s="1"/>
      <c r="GP331" s="1"/>
      <c r="GQ331" s="1"/>
      <c r="GR331" s="1"/>
      <c r="GS331" s="1"/>
      <c r="GT331" s="1"/>
      <c r="GU331" s="1"/>
      <c r="GV331" s="1"/>
      <c r="GW331" s="1"/>
      <c r="GX331" s="1"/>
      <c r="GY331" s="1"/>
      <c r="GZ331" s="1"/>
      <c r="HA331" s="1"/>
      <c r="HB331" s="1"/>
      <c r="HC331" s="1"/>
      <c r="HD331" s="1"/>
      <c r="HE331" s="1"/>
      <c r="HF331" s="1"/>
      <c r="HG331" s="1"/>
      <c r="HH331" s="1"/>
      <c r="HI331" s="1"/>
      <c r="HJ331" s="1"/>
      <c r="HK331" s="1"/>
      <c r="HL331" s="1"/>
      <c r="HM331" s="1"/>
      <c r="HN331" s="1"/>
      <c r="HO331" s="1"/>
      <c r="HP331" s="1"/>
      <c r="HQ331" s="1"/>
      <c r="HR331" s="1"/>
      <c r="HS331" s="1"/>
      <c r="HT331" s="1"/>
      <c r="HU331" s="1"/>
      <c r="HV331" s="1"/>
      <c r="HW331" s="1"/>
      <c r="HX331" s="1"/>
      <c r="HY331" s="1"/>
      <c r="HZ331" s="1"/>
      <c r="IA331" s="1"/>
      <c r="IB331" s="1"/>
      <c r="IC331" s="1"/>
      <c r="ID331" s="1"/>
      <c r="IE331" s="1"/>
      <c r="IF331" s="1"/>
      <c r="IG331" s="1"/>
      <c r="IH331" s="1"/>
      <c r="II331" s="1"/>
      <c r="IJ331" s="1"/>
      <c r="IK331" s="1"/>
      <c r="IL331" s="1"/>
      <c r="IM331" s="1"/>
      <c r="IN331" s="1"/>
      <c r="IO331" s="1"/>
      <c r="IP331" s="1"/>
      <c r="IQ331" s="1"/>
      <c r="IR331" s="1"/>
      <c r="IS331" s="1"/>
      <c r="IT331" s="1"/>
      <c r="IU331" s="1"/>
      <c r="IV331" s="1"/>
      <c r="IW331" s="1"/>
      <c r="IX331" s="1"/>
      <c r="IY331" s="1"/>
      <c r="IZ331" s="1"/>
      <c r="JA331" s="1"/>
      <c r="JB331" s="1"/>
      <c r="JC331" s="1"/>
      <c r="JD331" s="1"/>
      <c r="JE331" s="1"/>
      <c r="JF331" s="1"/>
      <c r="JG331" s="1"/>
      <c r="JH331" s="1"/>
      <c r="JI331" s="1"/>
      <c r="JJ331" s="1"/>
      <c r="JK331" s="1"/>
      <c r="JL331" s="1"/>
      <c r="JM331" s="1"/>
      <c r="JN331" s="1"/>
      <c r="JO331" s="1"/>
      <c r="JP331" s="1"/>
      <c r="JQ331" s="1"/>
      <c r="JR331" s="1"/>
      <c r="JS331" s="1"/>
      <c r="JT331" s="1"/>
      <c r="JU331" s="1"/>
      <c r="JV331" s="1"/>
      <c r="JW331" s="1"/>
      <c r="JX331" s="1"/>
      <c r="JY331" s="1"/>
      <c r="JZ331" s="1"/>
      <c r="KA331" s="1"/>
      <c r="KB331" s="1"/>
      <c r="KC331" s="1"/>
      <c r="KD331" s="1"/>
      <c r="KE331" s="1"/>
      <c r="KF331" s="1"/>
      <c r="KG331" s="1"/>
      <c r="KH331" s="1"/>
      <c r="KI331" s="1"/>
      <c r="KJ331" s="1"/>
      <c r="KK331" s="1"/>
      <c r="KL331" s="1"/>
      <c r="KM331" s="1"/>
      <c r="KN331" s="1"/>
      <c r="KO331" s="1"/>
      <c r="KP331" s="1"/>
      <c r="KQ331" s="1"/>
      <c r="KR331" s="1"/>
      <c r="KS331" s="1"/>
      <c r="KT331" s="1"/>
      <c r="KU331" s="1"/>
      <c r="KV331" s="1"/>
      <c r="KW331" s="1"/>
      <c r="KX331" s="1"/>
      <c r="KY331" s="1"/>
      <c r="KZ331" s="1"/>
      <c r="LA331" s="1"/>
      <c r="LB331" s="1"/>
      <c r="LC331" s="1"/>
      <c r="LD331" s="1"/>
      <c r="LE331" s="1"/>
      <c r="LF331" s="1"/>
      <c r="LG331" s="1"/>
      <c r="LH331" s="1"/>
      <c r="LI331" s="1"/>
      <c r="LJ331" s="1"/>
      <c r="LK331" s="1"/>
      <c r="LL331" s="1"/>
      <c r="LM331" s="1"/>
      <c r="LN331" s="1"/>
      <c r="LO331" s="1"/>
      <c r="LP331" s="1"/>
      <c r="LQ331" s="1"/>
      <c r="LR331" s="1"/>
      <c r="LS331" s="1"/>
      <c r="LT331" s="1"/>
      <c r="LU331" s="1"/>
      <c r="LV331" s="1"/>
      <c r="LW331" s="1"/>
      <c r="LX331" s="1"/>
      <c r="LY331" s="1"/>
      <c r="LZ331" s="1"/>
      <c r="MA331" s="1"/>
      <c r="MB331" s="1"/>
      <c r="MC331" s="1"/>
      <c r="MD331" s="1"/>
      <c r="ME331" s="1"/>
      <c r="MF331" s="1"/>
      <c r="MG331" s="1"/>
      <c r="MH331" s="1"/>
      <c r="MI331" s="1"/>
      <c r="MJ331" s="1"/>
      <c r="MK331" s="1"/>
      <c r="ML331" s="1"/>
      <c r="MM331" s="1"/>
      <c r="MN331" s="1"/>
      <c r="MO331" s="1"/>
      <c r="MP331" s="1"/>
      <c r="MQ331" s="1"/>
      <c r="MR331" s="1"/>
      <c r="MS331" s="1"/>
      <c r="MT331" s="1"/>
      <c r="MU331" s="1"/>
      <c r="MV331" s="1"/>
      <c r="MW331" s="1"/>
      <c r="MX331" s="1"/>
      <c r="MY331" s="1"/>
      <c r="MZ331" s="1"/>
      <c r="NA331" s="1"/>
      <c r="NB331" s="1"/>
      <c r="NC331" s="1"/>
      <c r="ND331" s="1"/>
      <c r="NE331" s="1"/>
      <c r="NF331" s="1"/>
      <c r="NG331" s="1"/>
      <c r="NH331" s="1"/>
      <c r="NI331" s="1"/>
      <c r="NJ331" s="1"/>
      <c r="NK331" s="1"/>
      <c r="NL331" s="1"/>
      <c r="NM331" s="1"/>
      <c r="NN331" s="1"/>
      <c r="NO331" s="1"/>
      <c r="NP331" s="1"/>
      <c r="NQ331" s="1"/>
      <c r="NR331" s="1"/>
      <c r="NS331" s="1"/>
      <c r="NT331" s="1"/>
      <c r="NU331" s="1"/>
      <c r="NV331" s="1"/>
      <c r="NW331" s="1"/>
      <c r="NX331" s="1"/>
      <c r="NY331" s="1"/>
      <c r="NZ331" s="1"/>
      <c r="OA331" s="1"/>
      <c r="OB331" s="1"/>
      <c r="OC331" s="1"/>
      <c r="OD331" s="1"/>
      <c r="OE331" s="1"/>
      <c r="OF331" s="1"/>
      <c r="OG331" s="1"/>
      <c r="OH331" s="1"/>
      <c r="OI331" s="1"/>
      <c r="OJ331" s="1"/>
      <c r="OK331" s="1"/>
      <c r="OL331" s="1"/>
      <c r="OM331" s="1"/>
      <c r="ON331" s="1"/>
      <c r="OO331" s="1"/>
      <c r="OP331" s="1"/>
      <c r="OQ331" s="1"/>
      <c r="OR331" s="1"/>
      <c r="OS331" s="1"/>
      <c r="OT331" s="1"/>
      <c r="OU331" s="1"/>
      <c r="OV331" s="1"/>
      <c r="OW331" s="1"/>
      <c r="OX331" s="1"/>
      <c r="OY331" s="1"/>
      <c r="OZ331" s="1"/>
      <c r="PA331" s="1"/>
      <c r="PB331" s="1"/>
      <c r="PC331" s="1"/>
      <c r="PD331" s="1"/>
      <c r="PE331" s="1"/>
      <c r="PF331" s="1"/>
      <c r="PG331" s="1"/>
      <c r="PH331" s="1"/>
      <c r="PI331" s="1"/>
      <c r="PJ331" s="1"/>
      <c r="PK331" s="1"/>
      <c r="PL331" s="1"/>
      <c r="PM331" s="1"/>
      <c r="PN331" s="1"/>
      <c r="PO331" s="1"/>
      <c r="PP331" s="1"/>
      <c r="PQ331" s="1"/>
      <c r="PR331" s="1"/>
      <c r="PS331" s="1"/>
      <c r="PT331" s="1"/>
      <c r="PU331" s="1"/>
      <c r="PV331" s="1"/>
      <c r="PW331" s="1"/>
      <c r="PX331" s="1"/>
      <c r="PY331" s="1"/>
      <c r="PZ331" s="1"/>
      <c r="QA331" s="1"/>
      <c r="QB331" s="1"/>
      <c r="QC331" s="1"/>
      <c r="QD331" s="1"/>
      <c r="QE331" s="1"/>
      <c r="QF331" s="1"/>
      <c r="QG331" s="1"/>
      <c r="QH331" s="1"/>
      <c r="QI331" s="1"/>
      <c r="QJ331" s="1"/>
      <c r="QK331" s="1"/>
      <c r="QL331" s="1"/>
      <c r="QM331" s="1"/>
      <c r="QN331" s="1"/>
      <c r="QO331" s="1"/>
      <c r="QP331" s="1"/>
      <c r="QQ331" s="1"/>
      <c r="QR331" s="1"/>
      <c r="QS331" s="1"/>
      <c r="QT331" s="1"/>
      <c r="QU331" s="1"/>
      <c r="QV331" s="1"/>
      <c r="QW331" s="1"/>
      <c r="QX331" s="1"/>
      <c r="QY331" s="1"/>
      <c r="QZ331" s="1"/>
      <c r="RA331" s="1"/>
      <c r="RB331" s="1"/>
      <c r="RC331" s="1"/>
      <c r="RD331" s="1"/>
      <c r="RE331" s="1"/>
      <c r="RF331" s="1"/>
      <c r="RG331" s="1"/>
      <c r="RH331" s="1"/>
      <c r="RI331" s="1"/>
      <c r="RJ331" s="1"/>
      <c r="RK331" s="1"/>
      <c r="RL331" s="1"/>
      <c r="RM331" s="1"/>
      <c r="RN331" s="1"/>
      <c r="RO331" s="1"/>
      <c r="RP331" s="1"/>
      <c r="RQ331" s="1"/>
      <c r="RR331" s="1"/>
      <c r="RS331" s="1"/>
      <c r="RT331" s="1"/>
      <c r="RU331" s="1"/>
      <c r="RV331" s="1"/>
      <c r="RW331" s="1"/>
      <c r="RX331" s="1"/>
      <c r="RY331" s="1"/>
      <c r="RZ331" s="1"/>
      <c r="SA331" s="1"/>
      <c r="SB331" s="1"/>
      <c r="SC331" s="1"/>
      <c r="SD331" s="1"/>
      <c r="SE331" s="1"/>
      <c r="SF331" s="1"/>
      <c r="SG331" s="1"/>
      <c r="SH331" s="1"/>
      <c r="SI331" s="1"/>
      <c r="SJ331" s="1"/>
      <c r="SK331" s="1"/>
      <c r="SL331" s="1"/>
      <c r="SM331" s="1"/>
      <c r="SN331" s="1"/>
      <c r="SO331" s="1"/>
      <c r="SP331" s="1"/>
      <c r="SQ331" s="1"/>
      <c r="SR331" s="1"/>
      <c r="SS331" s="1"/>
      <c r="ST331" s="1"/>
      <c r="SU331" s="1"/>
      <c r="SV331" s="1"/>
      <c r="SW331" s="1"/>
      <c r="SX331" s="1"/>
      <c r="SY331" s="1"/>
      <c r="SZ331" s="1"/>
      <c r="TA331" s="1"/>
      <c r="TB331" s="1"/>
      <c r="TC331" s="1"/>
      <c r="TD331" s="1"/>
      <c r="TE331" s="1"/>
      <c r="TF331" s="1"/>
      <c r="TG331" s="1"/>
      <c r="TH331" s="1"/>
      <c r="TI331" s="1"/>
      <c r="TJ331" s="1"/>
      <c r="TK331" s="1"/>
      <c r="TL331" s="1"/>
      <c r="TM331" s="1"/>
      <c r="TN331" s="1"/>
      <c r="TO331" s="1"/>
      <c r="TP331" s="1"/>
      <c r="TQ331" s="1"/>
      <c r="TR331" s="1"/>
      <c r="TS331" s="1"/>
      <c r="TT331" s="1"/>
      <c r="TU331" s="1"/>
      <c r="TV331" s="1"/>
      <c r="TW331" s="1"/>
      <c r="TX331" s="1"/>
      <c r="TY331" s="1"/>
      <c r="TZ331" s="1"/>
      <c r="UA331" s="1"/>
      <c r="UB331" s="1"/>
      <c r="UC331" s="1"/>
      <c r="UD331" s="1"/>
      <c r="UE331" s="1"/>
      <c r="UF331" s="1"/>
      <c r="UG331" s="1"/>
      <c r="UH331" s="1"/>
      <c r="UI331" s="1"/>
      <c r="UJ331" s="1"/>
      <c r="UK331" s="1"/>
      <c r="UL331" s="1"/>
      <c r="UM331" s="1"/>
      <c r="UN331" s="1"/>
      <c r="UO331" s="1"/>
      <c r="UP331" s="1"/>
      <c r="UQ331" s="1"/>
      <c r="UR331" s="1"/>
      <c r="US331" s="1"/>
      <c r="UT331" s="1"/>
      <c r="UU331" s="1"/>
      <c r="UV331" s="1"/>
      <c r="UW331" s="1"/>
      <c r="UX331" s="1"/>
      <c r="UY331" s="1"/>
      <c r="UZ331" s="1"/>
      <c r="VA331" s="1"/>
      <c r="VB331" s="1"/>
      <c r="VC331" s="1"/>
      <c r="VD331" s="1"/>
      <c r="VE331" s="1"/>
      <c r="VF331" s="1"/>
      <c r="VG331" s="1"/>
      <c r="VH331" s="1"/>
      <c r="VI331" s="1"/>
      <c r="VJ331" s="1"/>
      <c r="VK331" s="1"/>
      <c r="VL331" s="1"/>
      <c r="VM331" s="1"/>
      <c r="VN331" s="1"/>
      <c r="VO331" s="1"/>
      <c r="VP331" s="1"/>
      <c r="VQ331" s="1"/>
      <c r="VR331" s="1"/>
      <c r="VS331" s="1"/>
      <c r="VT331" s="1"/>
      <c r="VU331" s="1"/>
      <c r="VV331" s="1"/>
      <c r="VW331" s="1"/>
      <c r="VX331" s="1"/>
      <c r="VY331" s="1"/>
      <c r="VZ331" s="1"/>
      <c r="WA331" s="1"/>
      <c r="WB331" s="1"/>
      <c r="WC331" s="1"/>
      <c r="WD331" s="1"/>
      <c r="WE331" s="1"/>
      <c r="WF331" s="1"/>
      <c r="WG331" s="1"/>
      <c r="WH331" s="1"/>
      <c r="WI331" s="1"/>
      <c r="WJ331" s="1"/>
      <c r="WK331" s="1"/>
      <c r="WL331" s="1"/>
      <c r="WM331" s="1"/>
      <c r="WN331" s="1"/>
      <c r="WO331" s="1"/>
      <c r="WP331" s="1"/>
      <c r="WQ331" s="1"/>
      <c r="WR331" s="1"/>
      <c r="WS331" s="1"/>
      <c r="WT331" s="1"/>
      <c r="WU331" s="1"/>
      <c r="WV331" s="1"/>
      <c r="WW331" s="1"/>
      <c r="WX331" s="1"/>
      <c r="WY331" s="1"/>
      <c r="WZ331" s="1"/>
      <c r="XA331" s="1"/>
      <c r="XB331" s="1"/>
      <c r="XC331" s="1"/>
      <c r="XD331" s="1"/>
      <c r="XE331" s="1"/>
      <c r="XF331" s="1"/>
      <c r="XG331" s="1"/>
      <c r="XH331" s="1"/>
      <c r="XI331" s="1"/>
      <c r="XJ331" s="1"/>
      <c r="XK331" s="1"/>
      <c r="XL331" s="1"/>
      <c r="XM331" s="1"/>
      <c r="XN331" s="1"/>
      <c r="XO331" s="1"/>
      <c r="XP331" s="1"/>
      <c r="XQ331" s="1"/>
      <c r="XR331" s="1"/>
      <c r="XS331" s="1"/>
      <c r="XT331" s="1"/>
      <c r="XU331" s="1"/>
      <c r="XV331" s="1"/>
      <c r="XW331" s="1"/>
      <c r="XX331" s="1"/>
      <c r="XY331" s="1"/>
      <c r="XZ331" s="1"/>
      <c r="YA331" s="1"/>
      <c r="YB331" s="1"/>
      <c r="YC331" s="1"/>
      <c r="YD331" s="1"/>
      <c r="YE331" s="1"/>
      <c r="YF331" s="1"/>
      <c r="YG331" s="1"/>
      <c r="YH331" s="1"/>
      <c r="YI331" s="1"/>
      <c r="YJ331" s="1"/>
      <c r="YK331" s="1"/>
      <c r="YL331" s="1"/>
      <c r="YM331" s="1"/>
      <c r="YN331" s="1"/>
      <c r="YO331" s="1"/>
      <c r="YP331" s="1"/>
      <c r="YQ331" s="1"/>
      <c r="YR331" s="1"/>
      <c r="YS331" s="1"/>
      <c r="YT331" s="1"/>
      <c r="YU331" s="1"/>
      <c r="YV331" s="1"/>
      <c r="YW331" s="1"/>
      <c r="YX331" s="1"/>
      <c r="YY331" s="1"/>
      <c r="YZ331" s="1"/>
      <c r="ZA331" s="1"/>
      <c r="ZB331" s="1"/>
      <c r="ZC331" s="1"/>
      <c r="ZD331" s="1"/>
      <c r="ZE331" s="1"/>
      <c r="ZF331" s="1"/>
      <c r="ZG331" s="1"/>
      <c r="ZH331" s="1"/>
      <c r="ZI331" s="1"/>
      <c r="ZJ331" s="1"/>
      <c r="ZK331" s="1"/>
      <c r="ZL331" s="1"/>
      <c r="ZM331" s="1"/>
      <c r="ZN331" s="1"/>
      <c r="ZO331" s="1"/>
      <c r="ZP331" s="1"/>
      <c r="ZQ331" s="1"/>
      <c r="ZR331" s="1"/>
      <c r="ZS331" s="1"/>
      <c r="ZT331" s="1"/>
      <c r="ZU331" s="1"/>
      <c r="ZV331" s="1"/>
      <c r="ZW331" s="1"/>
      <c r="ZX331" s="1"/>
      <c r="ZY331" s="1"/>
      <c r="ZZ331" s="1"/>
      <c r="AAA331" s="1"/>
      <c r="AAB331" s="1"/>
      <c r="AAC331" s="1"/>
      <c r="AAD331" s="1"/>
      <c r="AAE331" s="1"/>
      <c r="AAF331" s="1"/>
      <c r="AAG331" s="1"/>
      <c r="AAH331" s="1"/>
      <c r="AAI331" s="1"/>
      <c r="AAJ331" s="1"/>
      <c r="AAK331" s="1"/>
      <c r="AAL331" s="1"/>
      <c r="AAM331" s="1"/>
      <c r="AAN331" s="1"/>
      <c r="AAO331" s="1"/>
      <c r="AAP331" s="1"/>
      <c r="AAQ331" s="1"/>
      <c r="AAR331" s="1"/>
      <c r="AAS331" s="1"/>
      <c r="AAT331" s="1"/>
      <c r="AAU331" s="1"/>
      <c r="AAV331" s="1"/>
      <c r="AAW331" s="1"/>
      <c r="AAX331" s="1"/>
      <c r="AAY331" s="1"/>
      <c r="AAZ331" s="1"/>
      <c r="ABA331" s="1"/>
      <c r="ABB331" s="1"/>
      <c r="ABC331" s="1"/>
      <c r="ABD331" s="1"/>
      <c r="ABE331" s="1"/>
      <c r="ABF331" s="1"/>
      <c r="ABG331" s="1"/>
      <c r="ABH331" s="1"/>
      <c r="ABI331" s="1"/>
      <c r="ABJ331" s="1"/>
      <c r="ABK331" s="1"/>
      <c r="ABL331" s="1"/>
      <c r="ABM331" s="1"/>
      <c r="ABN331" s="1"/>
      <c r="ABO331" s="1"/>
      <c r="ABP331" s="1"/>
      <c r="ABQ331" s="1"/>
      <c r="ABR331" s="1"/>
      <c r="ABS331" s="1"/>
      <c r="ABT331" s="1"/>
      <c r="ABU331" s="1"/>
      <c r="ABV331" s="1"/>
      <c r="ABW331" s="1"/>
      <c r="ABX331" s="1"/>
      <c r="ABY331" s="1"/>
      <c r="ABZ331" s="1"/>
      <c r="ACA331" s="1"/>
      <c r="ACB331" s="1"/>
      <c r="ACC331" s="1"/>
      <c r="ACD331" s="1"/>
      <c r="ACE331" s="1"/>
      <c r="ACF331" s="1"/>
      <c r="ACG331" s="1"/>
      <c r="ACH331" s="1"/>
      <c r="ACI331" s="1"/>
      <c r="ACJ331" s="1"/>
      <c r="ACK331" s="1"/>
      <c r="ACL331" s="1"/>
      <c r="ACM331" s="1"/>
      <c r="ACN331" s="1"/>
      <c r="ACO331" s="1"/>
      <c r="ACP331" s="1"/>
      <c r="ACQ331" s="1"/>
      <c r="ACR331" s="1"/>
      <c r="ACS331" s="1"/>
      <c r="ACT331" s="1"/>
      <c r="ACU331" s="1"/>
      <c r="ACV331" s="1"/>
      <c r="ACW331" s="1"/>
      <c r="ACX331" s="1"/>
      <c r="ACY331" s="1"/>
      <c r="ACZ331" s="1"/>
      <c r="ADA331" s="1"/>
      <c r="ADB331" s="1"/>
      <c r="ADC331" s="1"/>
      <c r="ADD331" s="1"/>
      <c r="ADE331" s="1"/>
      <c r="ADF331" s="1"/>
      <c r="ADG331" s="1"/>
      <c r="ADH331" s="1"/>
      <c r="ADI331" s="1"/>
      <c r="ADJ331" s="1"/>
      <c r="ADK331" s="1"/>
      <c r="ADL331" s="1"/>
      <c r="ADM331" s="1"/>
      <c r="ADN331" s="1"/>
      <c r="ADO331" s="1"/>
      <c r="ADP331" s="1"/>
      <c r="ADQ331" s="1"/>
      <c r="ADR331" s="1"/>
      <c r="ADS331" s="1"/>
      <c r="ADT331" s="1"/>
      <c r="ADU331" s="1"/>
      <c r="ADV331" s="1"/>
      <c r="ADW331" s="1"/>
      <c r="ADX331" s="1"/>
      <c r="ADY331" s="1"/>
      <c r="ADZ331" s="1"/>
      <c r="AEA331" s="1"/>
      <c r="AEB331" s="1"/>
      <c r="AEC331" s="1"/>
      <c r="AED331" s="1"/>
      <c r="AEE331" s="1"/>
      <c r="AEF331" s="1"/>
      <c r="AEG331" s="1"/>
      <c r="AEH331" s="1"/>
      <c r="AEI331" s="1"/>
      <c r="AEJ331" s="1"/>
      <c r="AEK331" s="1"/>
      <c r="AEL331" s="1"/>
      <c r="AEM331" s="1"/>
      <c r="AEN331" s="1"/>
      <c r="AEO331" s="1"/>
      <c r="AEP331" s="1"/>
      <c r="AEQ331" s="1"/>
      <c r="AER331" s="1"/>
      <c r="AES331" s="1"/>
      <c r="AET331" s="1"/>
      <c r="AEU331" s="1"/>
      <c r="AEV331" s="1"/>
      <c r="AEW331" s="1"/>
      <c r="AEX331" s="1"/>
      <c r="AEY331" s="1"/>
      <c r="AEZ331" s="1"/>
      <c r="AFA331" s="1"/>
      <c r="AFB331" s="1"/>
      <c r="AFC331" s="1"/>
      <c r="AFD331" s="1"/>
      <c r="AFE331" s="1"/>
      <c r="AFF331" s="1"/>
      <c r="AFG331" s="1"/>
      <c r="AFH331" s="1"/>
      <c r="AFI331" s="1"/>
      <c r="AFJ331" s="1"/>
      <c r="AFK331" s="1"/>
      <c r="AFL331" s="1"/>
      <c r="AFM331" s="1"/>
      <c r="AFN331" s="1"/>
      <c r="AFO331" s="1"/>
      <c r="AFP331" s="1"/>
      <c r="AFQ331" s="1"/>
      <c r="AFR331" s="1"/>
      <c r="AFS331" s="1"/>
      <c r="AFT331" s="1"/>
      <c r="AFU331" s="1"/>
      <c r="AFV331" s="1"/>
      <c r="AFW331" s="1"/>
      <c r="AFX331" s="1"/>
      <c r="AFY331" s="1"/>
      <c r="AFZ331" s="1"/>
      <c r="AGA331" s="1"/>
      <c r="AGB331" s="1"/>
      <c r="AGC331" s="1"/>
      <c r="AGD331" s="1"/>
      <c r="AGE331" s="1"/>
      <c r="AGF331" s="1"/>
      <c r="AGG331" s="1"/>
      <c r="AGH331" s="1"/>
      <c r="AGI331" s="1"/>
      <c r="AGJ331" s="1"/>
      <c r="AGK331" s="1"/>
      <c r="AGL331" s="1"/>
      <c r="AGM331" s="1"/>
      <c r="AGN331" s="1"/>
      <c r="AGO331" s="1"/>
      <c r="AGP331" s="1"/>
      <c r="AGQ331" s="1"/>
      <c r="AGR331" s="1"/>
      <c r="AGS331" s="1"/>
      <c r="AGT331" s="1"/>
      <c r="AGU331" s="1"/>
      <c r="AGV331" s="1"/>
      <c r="AGW331" s="1"/>
      <c r="AGX331" s="1"/>
      <c r="AGY331" s="1"/>
      <c r="AGZ331" s="1"/>
      <c r="AHA331" s="1"/>
      <c r="AHB331" s="1"/>
      <c r="AHC331" s="1"/>
      <c r="AHD331" s="1"/>
      <c r="AHE331" s="1"/>
      <c r="AHF331" s="1"/>
      <c r="AHG331" s="1"/>
      <c r="AHH331" s="1"/>
      <c r="AHI331" s="1"/>
      <c r="AHJ331" s="1"/>
      <c r="AHK331" s="1"/>
      <c r="AHL331" s="1"/>
      <c r="AHM331" s="1"/>
      <c r="AHN331" s="1"/>
      <c r="AHO331" s="1"/>
      <c r="AHP331" s="1"/>
      <c r="AHQ331" s="1"/>
      <c r="AHR331" s="1"/>
      <c r="AHS331" s="1"/>
      <c r="AHT331" s="1"/>
      <c r="AHU331" s="1"/>
      <c r="AHV331" s="1"/>
      <c r="AHW331" s="1"/>
      <c r="AHX331" s="1"/>
      <c r="AHY331" s="1"/>
      <c r="AHZ331" s="1"/>
      <c r="AIA331" s="1"/>
      <c r="AIB331" s="1"/>
      <c r="AIC331" s="1"/>
      <c r="AID331" s="1"/>
      <c r="AIE331" s="1"/>
      <c r="AIF331" s="1"/>
      <c r="AIG331" s="1"/>
      <c r="AIH331" s="1"/>
      <c r="AII331" s="1"/>
      <c r="AIJ331" s="1"/>
      <c r="AIK331" s="1"/>
      <c r="AIL331" s="1"/>
      <c r="AIM331" s="1"/>
      <c r="AIN331" s="1"/>
      <c r="AIO331" s="1"/>
      <c r="AIP331" s="1"/>
      <c r="AIQ331" s="1"/>
      <c r="AIR331" s="1"/>
      <c r="AIS331" s="1"/>
      <c r="AIT331" s="1"/>
      <c r="AIU331" s="1"/>
      <c r="AIV331" s="1"/>
      <c r="AIW331" s="1"/>
      <c r="AIX331" s="1"/>
      <c r="AIY331" s="1"/>
      <c r="AIZ331" s="1"/>
      <c r="AJA331" s="1"/>
      <c r="AJB331" s="1"/>
      <c r="AJC331" s="1"/>
      <c r="AJD331" s="1"/>
      <c r="AJE331" s="1"/>
      <c r="AJF331" s="1"/>
      <c r="AJG331" s="1"/>
      <c r="AJH331" s="1"/>
      <c r="AJI331" s="1"/>
      <c r="AJJ331" s="1"/>
      <c r="AJK331" s="1"/>
      <c r="AJL331" s="1"/>
      <c r="AJM331" s="1"/>
      <c r="AJN331" s="1"/>
      <c r="AJO331" s="1"/>
      <c r="AJP331" s="1"/>
      <c r="AJQ331" s="1"/>
      <c r="AJR331" s="1"/>
      <c r="AJS331" s="1"/>
      <c r="AJT331" s="1"/>
      <c r="AJU331" s="1"/>
      <c r="AJV331" s="1"/>
      <c r="AJW331" s="1"/>
      <c r="AJX331" s="1"/>
      <c r="AJY331" s="1"/>
      <c r="AJZ331" s="1"/>
      <c r="AKA331" s="1"/>
      <c r="AKB331" s="1"/>
      <c r="AKC331" s="1"/>
      <c r="AKD331" s="1"/>
      <c r="AKE331" s="1"/>
      <c r="AKF331" s="1"/>
      <c r="AKG331" s="1"/>
      <c r="AKH331" s="1"/>
      <c r="AKI331" s="1"/>
      <c r="AKJ331" s="1"/>
      <c r="AKK331" s="1"/>
      <c r="AKL331" s="1"/>
      <c r="AKM331" s="1"/>
      <c r="AKN331" s="1"/>
      <c r="AKO331" s="1"/>
      <c r="AKP331" s="1"/>
      <c r="AKQ331" s="1"/>
      <c r="AKR331" s="1"/>
      <c r="AKS331" s="1"/>
      <c r="AKT331" s="1"/>
      <c r="AKU331" s="1"/>
      <c r="AKV331" s="1"/>
      <c r="AKW331" s="1"/>
      <c r="AKX331" s="1"/>
      <c r="AKY331" s="1"/>
    </row>
    <row r="332" spans="1:987" s="41" customFormat="1" ht="15.75" thickBot="1">
      <c r="A332" s="232" t="s">
        <v>335</v>
      </c>
      <c r="B332" s="233"/>
      <c r="C332" s="233"/>
      <c r="D332" s="234"/>
      <c r="E332" s="354"/>
      <c r="F332" s="252">
        <f>SUM(F317:F331)</f>
        <v>0</v>
      </c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  <c r="IT332" s="1"/>
      <c r="IU332" s="1"/>
      <c r="IV332" s="1"/>
      <c r="IW332" s="1"/>
      <c r="IX332" s="1"/>
      <c r="IY332" s="1"/>
      <c r="IZ332" s="1"/>
      <c r="JA332" s="1"/>
      <c r="JB332" s="1"/>
      <c r="JC332" s="1"/>
      <c r="JD332" s="1"/>
      <c r="JE332" s="1"/>
      <c r="JF332" s="1"/>
      <c r="JG332" s="1"/>
      <c r="JH332" s="1"/>
      <c r="JI332" s="1"/>
      <c r="JJ332" s="1"/>
      <c r="JK332" s="1"/>
      <c r="JL332" s="1"/>
      <c r="JM332" s="1"/>
      <c r="JN332" s="1"/>
      <c r="JO332" s="1"/>
      <c r="JP332" s="1"/>
      <c r="JQ332" s="1"/>
      <c r="JR332" s="1"/>
      <c r="JS332" s="1"/>
      <c r="JT332" s="1"/>
      <c r="JU332" s="1"/>
      <c r="JV332" s="1"/>
      <c r="JW332" s="1"/>
      <c r="JX332" s="1"/>
      <c r="JY332" s="1"/>
      <c r="JZ332" s="1"/>
      <c r="KA332" s="1"/>
      <c r="KB332" s="1"/>
      <c r="KC332" s="1"/>
      <c r="KD332" s="1"/>
      <c r="KE332" s="1"/>
      <c r="KF332" s="1"/>
      <c r="KG332" s="1"/>
      <c r="KH332" s="1"/>
      <c r="KI332" s="1"/>
      <c r="KJ332" s="1"/>
      <c r="KK332" s="1"/>
      <c r="KL332" s="1"/>
      <c r="KM332" s="1"/>
      <c r="KN332" s="1"/>
      <c r="KO332" s="1"/>
      <c r="KP332" s="1"/>
      <c r="KQ332" s="1"/>
      <c r="KR332" s="1"/>
      <c r="KS332" s="1"/>
      <c r="KT332" s="1"/>
      <c r="KU332" s="1"/>
      <c r="KV332" s="1"/>
      <c r="KW332" s="1"/>
      <c r="KX332" s="1"/>
      <c r="KY332" s="1"/>
      <c r="KZ332" s="1"/>
      <c r="LA332" s="1"/>
      <c r="LB332" s="1"/>
      <c r="LC332" s="1"/>
      <c r="LD332" s="1"/>
      <c r="LE332" s="1"/>
      <c r="LF332" s="1"/>
      <c r="LG332" s="1"/>
      <c r="LH332" s="1"/>
      <c r="LI332" s="1"/>
      <c r="LJ332" s="1"/>
      <c r="LK332" s="1"/>
      <c r="LL332" s="1"/>
      <c r="LM332" s="1"/>
      <c r="LN332" s="1"/>
      <c r="LO332" s="1"/>
      <c r="LP332" s="1"/>
      <c r="LQ332" s="1"/>
      <c r="LR332" s="1"/>
      <c r="LS332" s="1"/>
      <c r="LT332" s="1"/>
      <c r="LU332" s="1"/>
      <c r="LV332" s="1"/>
      <c r="LW332" s="1"/>
      <c r="LX332" s="1"/>
      <c r="LY332" s="1"/>
      <c r="LZ332" s="1"/>
      <c r="MA332" s="1"/>
      <c r="MB332" s="1"/>
      <c r="MC332" s="1"/>
      <c r="MD332" s="1"/>
      <c r="ME332" s="1"/>
      <c r="MF332" s="1"/>
      <c r="MG332" s="1"/>
      <c r="MH332" s="1"/>
      <c r="MI332" s="1"/>
      <c r="MJ332" s="1"/>
      <c r="MK332" s="1"/>
      <c r="ML332" s="1"/>
      <c r="MM332" s="1"/>
      <c r="MN332" s="1"/>
      <c r="MO332" s="1"/>
      <c r="MP332" s="1"/>
      <c r="MQ332" s="1"/>
      <c r="MR332" s="1"/>
      <c r="MS332" s="1"/>
      <c r="MT332" s="1"/>
      <c r="MU332" s="1"/>
      <c r="MV332" s="1"/>
      <c r="MW332" s="1"/>
      <c r="MX332" s="1"/>
      <c r="MY332" s="1"/>
      <c r="MZ332" s="1"/>
      <c r="NA332" s="1"/>
      <c r="NB332" s="1"/>
      <c r="NC332" s="1"/>
      <c r="ND332" s="1"/>
      <c r="NE332" s="1"/>
      <c r="NF332" s="1"/>
      <c r="NG332" s="1"/>
      <c r="NH332" s="1"/>
      <c r="NI332" s="1"/>
      <c r="NJ332" s="1"/>
      <c r="NK332" s="1"/>
      <c r="NL332" s="1"/>
      <c r="NM332" s="1"/>
      <c r="NN332" s="1"/>
      <c r="NO332" s="1"/>
      <c r="NP332" s="1"/>
      <c r="NQ332" s="1"/>
      <c r="NR332" s="1"/>
      <c r="NS332" s="1"/>
      <c r="NT332" s="1"/>
      <c r="NU332" s="1"/>
      <c r="NV332" s="1"/>
      <c r="NW332" s="1"/>
      <c r="NX332" s="1"/>
      <c r="NY332" s="1"/>
      <c r="NZ332" s="1"/>
      <c r="OA332" s="1"/>
      <c r="OB332" s="1"/>
      <c r="OC332" s="1"/>
      <c r="OD332" s="1"/>
      <c r="OE332" s="1"/>
      <c r="OF332" s="1"/>
      <c r="OG332" s="1"/>
      <c r="OH332" s="1"/>
      <c r="OI332" s="1"/>
      <c r="OJ332" s="1"/>
      <c r="OK332" s="1"/>
      <c r="OL332" s="1"/>
      <c r="OM332" s="1"/>
      <c r="ON332" s="1"/>
      <c r="OO332" s="1"/>
      <c r="OP332" s="1"/>
      <c r="OQ332" s="1"/>
      <c r="OR332" s="1"/>
      <c r="OS332" s="1"/>
      <c r="OT332" s="1"/>
      <c r="OU332" s="1"/>
      <c r="OV332" s="1"/>
      <c r="OW332" s="1"/>
      <c r="OX332" s="1"/>
      <c r="OY332" s="1"/>
      <c r="OZ332" s="1"/>
      <c r="PA332" s="1"/>
      <c r="PB332" s="1"/>
      <c r="PC332" s="1"/>
      <c r="PD332" s="1"/>
      <c r="PE332" s="1"/>
      <c r="PF332" s="1"/>
      <c r="PG332" s="1"/>
      <c r="PH332" s="1"/>
      <c r="PI332" s="1"/>
      <c r="PJ332" s="1"/>
      <c r="PK332" s="1"/>
      <c r="PL332" s="1"/>
      <c r="PM332" s="1"/>
      <c r="PN332" s="1"/>
      <c r="PO332" s="1"/>
      <c r="PP332" s="1"/>
      <c r="PQ332" s="1"/>
      <c r="PR332" s="1"/>
      <c r="PS332" s="1"/>
      <c r="PT332" s="1"/>
      <c r="PU332" s="1"/>
      <c r="PV332" s="1"/>
      <c r="PW332" s="1"/>
      <c r="PX332" s="1"/>
      <c r="PY332" s="1"/>
      <c r="PZ332" s="1"/>
      <c r="QA332" s="1"/>
      <c r="QB332" s="1"/>
      <c r="QC332" s="1"/>
      <c r="QD332" s="1"/>
      <c r="QE332" s="1"/>
      <c r="QF332" s="1"/>
      <c r="QG332" s="1"/>
      <c r="QH332" s="1"/>
      <c r="QI332" s="1"/>
      <c r="QJ332" s="1"/>
      <c r="QK332" s="1"/>
      <c r="QL332" s="1"/>
      <c r="QM332" s="1"/>
      <c r="QN332" s="1"/>
      <c r="QO332" s="1"/>
      <c r="QP332" s="1"/>
      <c r="QQ332" s="1"/>
      <c r="QR332" s="1"/>
      <c r="QS332" s="1"/>
      <c r="QT332" s="1"/>
      <c r="QU332" s="1"/>
      <c r="QV332" s="1"/>
      <c r="QW332" s="1"/>
      <c r="QX332" s="1"/>
      <c r="QY332" s="1"/>
      <c r="QZ332" s="1"/>
      <c r="RA332" s="1"/>
      <c r="RB332" s="1"/>
      <c r="RC332" s="1"/>
      <c r="RD332" s="1"/>
      <c r="RE332" s="1"/>
      <c r="RF332" s="1"/>
      <c r="RG332" s="1"/>
      <c r="RH332" s="1"/>
      <c r="RI332" s="1"/>
      <c r="RJ332" s="1"/>
      <c r="RK332" s="1"/>
      <c r="RL332" s="1"/>
      <c r="RM332" s="1"/>
      <c r="RN332" s="1"/>
      <c r="RO332" s="1"/>
      <c r="RP332" s="1"/>
      <c r="RQ332" s="1"/>
      <c r="RR332" s="1"/>
      <c r="RS332" s="1"/>
      <c r="RT332" s="1"/>
      <c r="RU332" s="1"/>
      <c r="RV332" s="1"/>
      <c r="RW332" s="1"/>
      <c r="RX332" s="1"/>
      <c r="RY332" s="1"/>
      <c r="RZ332" s="1"/>
      <c r="SA332" s="1"/>
      <c r="SB332" s="1"/>
      <c r="SC332" s="1"/>
      <c r="SD332" s="1"/>
      <c r="SE332" s="1"/>
      <c r="SF332" s="1"/>
      <c r="SG332" s="1"/>
      <c r="SH332" s="1"/>
      <c r="SI332" s="1"/>
      <c r="SJ332" s="1"/>
      <c r="SK332" s="1"/>
      <c r="SL332" s="1"/>
      <c r="SM332" s="1"/>
      <c r="SN332" s="1"/>
      <c r="SO332" s="1"/>
      <c r="SP332" s="1"/>
      <c r="SQ332" s="1"/>
      <c r="SR332" s="1"/>
      <c r="SS332" s="1"/>
      <c r="ST332" s="1"/>
      <c r="SU332" s="1"/>
      <c r="SV332" s="1"/>
      <c r="SW332" s="1"/>
      <c r="SX332" s="1"/>
      <c r="SY332" s="1"/>
      <c r="SZ332" s="1"/>
      <c r="TA332" s="1"/>
      <c r="TB332" s="1"/>
      <c r="TC332" s="1"/>
      <c r="TD332" s="1"/>
      <c r="TE332" s="1"/>
      <c r="TF332" s="1"/>
      <c r="TG332" s="1"/>
      <c r="TH332" s="1"/>
      <c r="TI332" s="1"/>
      <c r="TJ332" s="1"/>
      <c r="TK332" s="1"/>
      <c r="TL332" s="1"/>
      <c r="TM332" s="1"/>
      <c r="TN332" s="1"/>
      <c r="TO332" s="1"/>
      <c r="TP332" s="1"/>
      <c r="TQ332" s="1"/>
      <c r="TR332" s="1"/>
      <c r="TS332" s="1"/>
      <c r="TT332" s="1"/>
      <c r="TU332" s="1"/>
      <c r="TV332" s="1"/>
      <c r="TW332" s="1"/>
      <c r="TX332" s="1"/>
      <c r="TY332" s="1"/>
      <c r="TZ332" s="1"/>
      <c r="UA332" s="1"/>
      <c r="UB332" s="1"/>
      <c r="UC332" s="1"/>
      <c r="UD332" s="1"/>
      <c r="UE332" s="1"/>
      <c r="UF332" s="1"/>
      <c r="UG332" s="1"/>
      <c r="UH332" s="1"/>
      <c r="UI332" s="1"/>
      <c r="UJ332" s="1"/>
      <c r="UK332" s="1"/>
      <c r="UL332" s="1"/>
      <c r="UM332" s="1"/>
      <c r="UN332" s="1"/>
      <c r="UO332" s="1"/>
      <c r="UP332" s="1"/>
      <c r="UQ332" s="1"/>
      <c r="UR332" s="1"/>
      <c r="US332" s="1"/>
      <c r="UT332" s="1"/>
      <c r="UU332" s="1"/>
      <c r="UV332" s="1"/>
      <c r="UW332" s="1"/>
      <c r="UX332" s="1"/>
      <c r="UY332" s="1"/>
      <c r="UZ332" s="1"/>
      <c r="VA332" s="1"/>
      <c r="VB332" s="1"/>
      <c r="VC332" s="1"/>
      <c r="VD332" s="1"/>
      <c r="VE332" s="1"/>
      <c r="VF332" s="1"/>
      <c r="VG332" s="1"/>
      <c r="VH332" s="1"/>
      <c r="VI332" s="1"/>
      <c r="VJ332" s="1"/>
      <c r="VK332" s="1"/>
      <c r="VL332" s="1"/>
      <c r="VM332" s="1"/>
      <c r="VN332" s="1"/>
      <c r="VO332" s="1"/>
      <c r="VP332" s="1"/>
      <c r="VQ332" s="1"/>
      <c r="VR332" s="1"/>
      <c r="VS332" s="1"/>
      <c r="VT332" s="1"/>
      <c r="VU332" s="1"/>
      <c r="VV332" s="1"/>
      <c r="VW332" s="1"/>
      <c r="VX332" s="1"/>
      <c r="VY332" s="1"/>
      <c r="VZ332" s="1"/>
      <c r="WA332" s="1"/>
      <c r="WB332" s="1"/>
      <c r="WC332" s="1"/>
      <c r="WD332" s="1"/>
      <c r="WE332" s="1"/>
      <c r="WF332" s="1"/>
      <c r="WG332" s="1"/>
      <c r="WH332" s="1"/>
      <c r="WI332" s="1"/>
      <c r="WJ332" s="1"/>
      <c r="WK332" s="1"/>
      <c r="WL332" s="1"/>
      <c r="WM332" s="1"/>
      <c r="WN332" s="1"/>
      <c r="WO332" s="1"/>
      <c r="WP332" s="1"/>
      <c r="WQ332" s="1"/>
      <c r="WR332" s="1"/>
      <c r="WS332" s="1"/>
      <c r="WT332" s="1"/>
      <c r="WU332" s="1"/>
      <c r="WV332" s="1"/>
      <c r="WW332" s="1"/>
      <c r="WX332" s="1"/>
      <c r="WY332" s="1"/>
      <c r="WZ332" s="1"/>
      <c r="XA332" s="1"/>
      <c r="XB332" s="1"/>
      <c r="XC332" s="1"/>
      <c r="XD332" s="1"/>
      <c r="XE332" s="1"/>
      <c r="XF332" s="1"/>
      <c r="XG332" s="1"/>
      <c r="XH332" s="1"/>
      <c r="XI332" s="1"/>
      <c r="XJ332" s="1"/>
      <c r="XK332" s="1"/>
      <c r="XL332" s="1"/>
      <c r="XM332" s="1"/>
      <c r="XN332" s="1"/>
      <c r="XO332" s="1"/>
      <c r="XP332" s="1"/>
      <c r="XQ332" s="1"/>
      <c r="XR332" s="1"/>
      <c r="XS332" s="1"/>
      <c r="XT332" s="1"/>
      <c r="XU332" s="1"/>
      <c r="XV332" s="1"/>
      <c r="XW332" s="1"/>
      <c r="XX332" s="1"/>
      <c r="XY332" s="1"/>
      <c r="XZ332" s="1"/>
      <c r="YA332" s="1"/>
      <c r="YB332" s="1"/>
      <c r="YC332" s="1"/>
      <c r="YD332" s="1"/>
      <c r="YE332" s="1"/>
      <c r="YF332" s="1"/>
      <c r="YG332" s="1"/>
      <c r="YH332" s="1"/>
      <c r="YI332" s="1"/>
      <c r="YJ332" s="1"/>
      <c r="YK332" s="1"/>
      <c r="YL332" s="1"/>
      <c r="YM332" s="1"/>
      <c r="YN332" s="1"/>
      <c r="YO332" s="1"/>
      <c r="YP332" s="1"/>
      <c r="YQ332" s="1"/>
      <c r="YR332" s="1"/>
      <c r="YS332" s="1"/>
      <c r="YT332" s="1"/>
      <c r="YU332" s="1"/>
      <c r="YV332" s="1"/>
      <c r="YW332" s="1"/>
      <c r="YX332" s="1"/>
      <c r="YY332" s="1"/>
      <c r="YZ332" s="1"/>
      <c r="ZA332" s="1"/>
      <c r="ZB332" s="1"/>
      <c r="ZC332" s="1"/>
      <c r="ZD332" s="1"/>
      <c r="ZE332" s="1"/>
      <c r="ZF332" s="1"/>
      <c r="ZG332" s="1"/>
      <c r="ZH332" s="1"/>
      <c r="ZI332" s="1"/>
      <c r="ZJ332" s="1"/>
      <c r="ZK332" s="1"/>
      <c r="ZL332" s="1"/>
      <c r="ZM332" s="1"/>
      <c r="ZN332" s="1"/>
      <c r="ZO332" s="1"/>
      <c r="ZP332" s="1"/>
      <c r="ZQ332" s="1"/>
      <c r="ZR332" s="1"/>
      <c r="ZS332" s="1"/>
      <c r="ZT332" s="1"/>
      <c r="ZU332" s="1"/>
      <c r="ZV332" s="1"/>
      <c r="ZW332" s="1"/>
      <c r="ZX332" s="1"/>
      <c r="ZY332" s="1"/>
      <c r="ZZ332" s="1"/>
      <c r="AAA332" s="1"/>
      <c r="AAB332" s="1"/>
      <c r="AAC332" s="1"/>
      <c r="AAD332" s="1"/>
      <c r="AAE332" s="1"/>
      <c r="AAF332" s="1"/>
      <c r="AAG332" s="1"/>
      <c r="AAH332" s="1"/>
      <c r="AAI332" s="1"/>
      <c r="AAJ332" s="1"/>
      <c r="AAK332" s="1"/>
      <c r="AAL332" s="1"/>
      <c r="AAM332" s="1"/>
      <c r="AAN332" s="1"/>
      <c r="AAO332" s="1"/>
      <c r="AAP332" s="1"/>
      <c r="AAQ332" s="1"/>
      <c r="AAR332" s="1"/>
      <c r="AAS332" s="1"/>
      <c r="AAT332" s="1"/>
      <c r="AAU332" s="1"/>
      <c r="AAV332" s="1"/>
      <c r="AAW332" s="1"/>
      <c r="AAX332" s="1"/>
      <c r="AAY332" s="1"/>
      <c r="AAZ332" s="1"/>
      <c r="ABA332" s="1"/>
      <c r="ABB332" s="1"/>
      <c r="ABC332" s="1"/>
      <c r="ABD332" s="1"/>
      <c r="ABE332" s="1"/>
      <c r="ABF332" s="1"/>
      <c r="ABG332" s="1"/>
      <c r="ABH332" s="1"/>
      <c r="ABI332" s="1"/>
      <c r="ABJ332" s="1"/>
      <c r="ABK332" s="1"/>
      <c r="ABL332" s="1"/>
      <c r="ABM332" s="1"/>
      <c r="ABN332" s="1"/>
      <c r="ABO332" s="1"/>
      <c r="ABP332" s="1"/>
      <c r="ABQ332" s="1"/>
      <c r="ABR332" s="1"/>
      <c r="ABS332" s="1"/>
      <c r="ABT332" s="1"/>
      <c r="ABU332" s="1"/>
      <c r="ABV332" s="1"/>
      <c r="ABW332" s="1"/>
      <c r="ABX332" s="1"/>
      <c r="ABY332" s="1"/>
      <c r="ABZ332" s="1"/>
      <c r="ACA332" s="1"/>
      <c r="ACB332" s="1"/>
      <c r="ACC332" s="1"/>
      <c r="ACD332" s="1"/>
      <c r="ACE332" s="1"/>
      <c r="ACF332" s="1"/>
      <c r="ACG332" s="1"/>
      <c r="ACH332" s="1"/>
      <c r="ACI332" s="1"/>
      <c r="ACJ332" s="1"/>
      <c r="ACK332" s="1"/>
      <c r="ACL332" s="1"/>
      <c r="ACM332" s="1"/>
      <c r="ACN332" s="1"/>
      <c r="ACO332" s="1"/>
      <c r="ACP332" s="1"/>
      <c r="ACQ332" s="1"/>
      <c r="ACR332" s="1"/>
      <c r="ACS332" s="1"/>
      <c r="ACT332" s="1"/>
      <c r="ACU332" s="1"/>
      <c r="ACV332" s="1"/>
      <c r="ACW332" s="1"/>
      <c r="ACX332" s="1"/>
      <c r="ACY332" s="1"/>
      <c r="ACZ332" s="1"/>
      <c r="ADA332" s="1"/>
      <c r="ADB332" s="1"/>
      <c r="ADC332" s="1"/>
      <c r="ADD332" s="1"/>
      <c r="ADE332" s="1"/>
      <c r="ADF332" s="1"/>
      <c r="ADG332" s="1"/>
      <c r="ADH332" s="1"/>
      <c r="ADI332" s="1"/>
      <c r="ADJ332" s="1"/>
      <c r="ADK332" s="1"/>
      <c r="ADL332" s="1"/>
      <c r="ADM332" s="1"/>
      <c r="ADN332" s="1"/>
      <c r="ADO332" s="1"/>
      <c r="ADP332" s="1"/>
      <c r="ADQ332" s="1"/>
      <c r="ADR332" s="1"/>
      <c r="ADS332" s="1"/>
      <c r="ADT332" s="1"/>
      <c r="ADU332" s="1"/>
      <c r="ADV332" s="1"/>
      <c r="ADW332" s="1"/>
      <c r="ADX332" s="1"/>
      <c r="ADY332" s="1"/>
      <c r="ADZ332" s="1"/>
      <c r="AEA332" s="1"/>
      <c r="AEB332" s="1"/>
      <c r="AEC332" s="1"/>
      <c r="AED332" s="1"/>
      <c r="AEE332" s="1"/>
      <c r="AEF332" s="1"/>
      <c r="AEG332" s="1"/>
      <c r="AEH332" s="1"/>
      <c r="AEI332" s="1"/>
      <c r="AEJ332" s="1"/>
      <c r="AEK332" s="1"/>
      <c r="AEL332" s="1"/>
      <c r="AEM332" s="1"/>
      <c r="AEN332" s="1"/>
      <c r="AEO332" s="1"/>
      <c r="AEP332" s="1"/>
      <c r="AEQ332" s="1"/>
      <c r="AER332" s="1"/>
      <c r="AES332" s="1"/>
      <c r="AET332" s="1"/>
      <c r="AEU332" s="1"/>
      <c r="AEV332" s="1"/>
      <c r="AEW332" s="1"/>
      <c r="AEX332" s="1"/>
      <c r="AEY332" s="1"/>
      <c r="AEZ332" s="1"/>
      <c r="AFA332" s="1"/>
      <c r="AFB332" s="1"/>
      <c r="AFC332" s="1"/>
      <c r="AFD332" s="1"/>
      <c r="AFE332" s="1"/>
      <c r="AFF332" s="1"/>
      <c r="AFG332" s="1"/>
      <c r="AFH332" s="1"/>
      <c r="AFI332" s="1"/>
      <c r="AFJ332" s="1"/>
      <c r="AFK332" s="1"/>
      <c r="AFL332" s="1"/>
      <c r="AFM332" s="1"/>
      <c r="AFN332" s="1"/>
      <c r="AFO332" s="1"/>
      <c r="AFP332" s="1"/>
      <c r="AFQ332" s="1"/>
      <c r="AFR332" s="1"/>
      <c r="AFS332" s="1"/>
      <c r="AFT332" s="1"/>
      <c r="AFU332" s="1"/>
      <c r="AFV332" s="1"/>
      <c r="AFW332" s="1"/>
      <c r="AFX332" s="1"/>
      <c r="AFY332" s="1"/>
      <c r="AFZ332" s="1"/>
      <c r="AGA332" s="1"/>
      <c r="AGB332" s="1"/>
      <c r="AGC332" s="1"/>
      <c r="AGD332" s="1"/>
      <c r="AGE332" s="1"/>
      <c r="AGF332" s="1"/>
      <c r="AGG332" s="1"/>
      <c r="AGH332" s="1"/>
      <c r="AGI332" s="1"/>
      <c r="AGJ332" s="1"/>
      <c r="AGK332" s="1"/>
      <c r="AGL332" s="1"/>
      <c r="AGM332" s="1"/>
      <c r="AGN332" s="1"/>
      <c r="AGO332" s="1"/>
      <c r="AGP332" s="1"/>
      <c r="AGQ332" s="1"/>
      <c r="AGR332" s="1"/>
      <c r="AGS332" s="1"/>
      <c r="AGT332" s="1"/>
      <c r="AGU332" s="1"/>
      <c r="AGV332" s="1"/>
      <c r="AGW332" s="1"/>
      <c r="AGX332" s="1"/>
      <c r="AGY332" s="1"/>
      <c r="AGZ332" s="1"/>
      <c r="AHA332" s="1"/>
      <c r="AHB332" s="1"/>
      <c r="AHC332" s="1"/>
      <c r="AHD332" s="1"/>
      <c r="AHE332" s="1"/>
      <c r="AHF332" s="1"/>
      <c r="AHG332" s="1"/>
      <c r="AHH332" s="1"/>
      <c r="AHI332" s="1"/>
      <c r="AHJ332" s="1"/>
      <c r="AHK332" s="1"/>
      <c r="AHL332" s="1"/>
      <c r="AHM332" s="1"/>
      <c r="AHN332" s="1"/>
      <c r="AHO332" s="1"/>
      <c r="AHP332" s="1"/>
      <c r="AHQ332" s="1"/>
      <c r="AHR332" s="1"/>
      <c r="AHS332" s="1"/>
      <c r="AHT332" s="1"/>
      <c r="AHU332" s="1"/>
      <c r="AHV332" s="1"/>
      <c r="AHW332" s="1"/>
      <c r="AHX332" s="1"/>
      <c r="AHY332" s="1"/>
      <c r="AHZ332" s="1"/>
      <c r="AIA332" s="1"/>
      <c r="AIB332" s="1"/>
      <c r="AIC332" s="1"/>
      <c r="AID332" s="1"/>
      <c r="AIE332" s="1"/>
      <c r="AIF332" s="1"/>
      <c r="AIG332" s="1"/>
      <c r="AIH332" s="1"/>
      <c r="AII332" s="1"/>
      <c r="AIJ332" s="1"/>
      <c r="AIK332" s="1"/>
      <c r="AIL332" s="1"/>
      <c r="AIM332" s="1"/>
      <c r="AIN332" s="1"/>
      <c r="AIO332" s="1"/>
      <c r="AIP332" s="1"/>
      <c r="AIQ332" s="1"/>
      <c r="AIR332" s="1"/>
      <c r="AIS332" s="1"/>
      <c r="AIT332" s="1"/>
      <c r="AIU332" s="1"/>
      <c r="AIV332" s="1"/>
      <c r="AIW332" s="1"/>
      <c r="AIX332" s="1"/>
      <c r="AIY332" s="1"/>
      <c r="AIZ332" s="1"/>
      <c r="AJA332" s="1"/>
      <c r="AJB332" s="1"/>
      <c r="AJC332" s="1"/>
      <c r="AJD332" s="1"/>
      <c r="AJE332" s="1"/>
      <c r="AJF332" s="1"/>
      <c r="AJG332" s="1"/>
      <c r="AJH332" s="1"/>
      <c r="AJI332" s="1"/>
      <c r="AJJ332" s="1"/>
      <c r="AJK332" s="1"/>
      <c r="AJL332" s="1"/>
      <c r="AJM332" s="1"/>
      <c r="AJN332" s="1"/>
      <c r="AJO332" s="1"/>
      <c r="AJP332" s="1"/>
      <c r="AJQ332" s="1"/>
      <c r="AJR332" s="1"/>
      <c r="AJS332" s="1"/>
      <c r="AJT332" s="1"/>
      <c r="AJU332" s="1"/>
      <c r="AJV332" s="1"/>
      <c r="AJW332" s="1"/>
      <c r="AJX332" s="1"/>
      <c r="AJY332" s="1"/>
      <c r="AJZ332" s="1"/>
      <c r="AKA332" s="1"/>
      <c r="AKB332" s="1"/>
      <c r="AKC332" s="1"/>
      <c r="AKD332" s="1"/>
      <c r="AKE332" s="1"/>
      <c r="AKF332" s="1"/>
      <c r="AKG332" s="1"/>
      <c r="AKH332" s="1"/>
      <c r="AKI332" s="1"/>
      <c r="AKJ332" s="1"/>
      <c r="AKK332" s="1"/>
      <c r="AKL332" s="1"/>
      <c r="AKM332" s="1"/>
      <c r="AKN332" s="1"/>
      <c r="AKO332" s="1"/>
      <c r="AKP332" s="1"/>
      <c r="AKQ332" s="1"/>
      <c r="AKR332" s="1"/>
      <c r="AKS332" s="1"/>
      <c r="AKT332" s="1"/>
      <c r="AKU332" s="1"/>
      <c r="AKV332" s="1"/>
      <c r="AKW332" s="1"/>
      <c r="AKX332" s="1"/>
      <c r="AKY332" s="1"/>
    </row>
    <row r="333" spans="1:987" ht="34.5" customHeight="1" thickBot="1">
      <c r="A333" s="264" t="s">
        <v>309</v>
      </c>
      <c r="B333" s="265"/>
      <c r="C333" s="265"/>
      <c r="D333" s="265"/>
      <c r="E333" s="355"/>
      <c r="F333" s="266">
        <f>F218+F241+F259+F296+F315+F332</f>
        <v>0</v>
      </c>
    </row>
    <row r="334" spans="1:987" ht="15.75" thickBot="1">
      <c r="A334" s="268"/>
      <c r="B334" s="269"/>
      <c r="C334" s="269"/>
      <c r="D334" s="269"/>
      <c r="E334" s="356"/>
      <c r="F334" s="270"/>
    </row>
    <row r="335" spans="1:987" ht="28.5" customHeight="1" thickBot="1">
      <c r="A335" s="146" t="s">
        <v>311</v>
      </c>
      <c r="B335" s="147"/>
      <c r="C335" s="147"/>
      <c r="D335" s="147"/>
      <c r="E335" s="357"/>
      <c r="F335" s="267">
        <f>F333+F199</f>
        <v>0</v>
      </c>
    </row>
    <row r="336" spans="1:987" ht="28.5" customHeight="1" thickBot="1">
      <c r="A336" s="149" t="s">
        <v>251</v>
      </c>
      <c r="B336" s="147"/>
      <c r="C336" s="147"/>
      <c r="D336" s="148"/>
      <c r="E336" s="358"/>
      <c r="F336" s="150">
        <f>ROUND(F335*20%,2)</f>
        <v>0</v>
      </c>
    </row>
    <row r="337" spans="1:6" ht="28.5" customHeight="1" thickBot="1">
      <c r="A337" s="146" t="s">
        <v>310</v>
      </c>
      <c r="B337" s="147"/>
      <c r="C337" s="147"/>
      <c r="D337" s="147"/>
      <c r="E337" s="357"/>
      <c r="F337" s="150">
        <f>SUM(F335:F336)</f>
        <v>0</v>
      </c>
    </row>
    <row r="338" spans="1:6" s="98" customFormat="1" ht="12.75">
      <c r="A338" s="112"/>
      <c r="C338" s="112"/>
      <c r="D338" s="113"/>
    </row>
    <row r="339" spans="1:6" s="98" customFormat="1" ht="12.75">
      <c r="A339" s="112"/>
      <c r="C339" s="112"/>
      <c r="D339" s="113"/>
    </row>
    <row r="340" spans="1:6" s="98" customFormat="1" ht="15.75">
      <c r="A340" s="293"/>
      <c r="B340" s="294" t="s">
        <v>201</v>
      </c>
      <c r="C340" s="293"/>
      <c r="D340" s="295"/>
      <c r="E340" s="296"/>
      <c r="F340" s="296"/>
    </row>
    <row r="341" spans="1:6" s="98" customFormat="1" ht="30">
      <c r="A341" s="297"/>
      <c r="B341" s="291" t="s">
        <v>312</v>
      </c>
      <c r="C341" s="292"/>
      <c r="D341" s="292"/>
      <c r="E341" s="292"/>
      <c r="F341" s="292"/>
    </row>
    <row r="342" spans="1:6" s="98" customFormat="1" ht="12.75">
      <c r="A342" s="114"/>
      <c r="B342" s="114"/>
      <c r="C342" s="114"/>
      <c r="D342" s="114"/>
    </row>
    <row r="343" spans="1:6" s="98" customFormat="1" ht="12.75">
      <c r="A343" s="114"/>
      <c r="B343" s="114"/>
      <c r="C343" s="114"/>
      <c r="D343" s="114"/>
    </row>
    <row r="344" spans="1:6" s="143" customFormat="1">
      <c r="A344" s="144"/>
      <c r="B344" s="145"/>
      <c r="C344" s="140"/>
      <c r="D344" s="141"/>
      <c r="E344" s="140"/>
      <c r="F344" s="142"/>
    </row>
    <row r="345" spans="1:6">
      <c r="A345" s="373"/>
      <c r="B345" s="373"/>
      <c r="C345" s="271"/>
      <c r="D345" s="272"/>
      <c r="E345" s="272"/>
      <c r="F345" s="272"/>
    </row>
    <row r="346" spans="1:6">
      <c r="A346" s="374"/>
      <c r="B346" s="374"/>
      <c r="C346" s="273"/>
      <c r="D346" s="273"/>
      <c r="E346" s="274"/>
      <c r="F346" s="275"/>
    </row>
    <row r="347" spans="1:6">
      <c r="A347" s="375"/>
      <c r="B347" s="375"/>
      <c r="C347" s="376"/>
      <c r="D347" s="376"/>
      <c r="E347" s="376"/>
      <c r="F347" s="275"/>
    </row>
    <row r="348" spans="1:6">
      <c r="A348" s="276"/>
      <c r="B348" s="287" t="s">
        <v>336</v>
      </c>
      <c r="C348" s="278"/>
      <c r="D348" s="278"/>
      <c r="E348" s="359"/>
      <c r="F348" s="278"/>
    </row>
    <row r="349" spans="1:6">
      <c r="A349" s="273"/>
      <c r="C349" s="286"/>
      <c r="D349" s="278"/>
      <c r="E349" s="359"/>
      <c r="F349" s="278"/>
    </row>
    <row r="350" spans="1:6">
      <c r="A350" s="277"/>
      <c r="C350" s="279"/>
      <c r="D350" s="279"/>
      <c r="E350" s="279"/>
      <c r="F350" s="279"/>
    </row>
  </sheetData>
  <mergeCells count="11">
    <mergeCell ref="A171:F171"/>
    <mergeCell ref="A2:F2"/>
    <mergeCell ref="A4:F4"/>
    <mergeCell ref="A6:F6"/>
    <mergeCell ref="A77:F77"/>
    <mergeCell ref="A260:F260"/>
    <mergeCell ref="A219:F219"/>
    <mergeCell ref="A345:B345"/>
    <mergeCell ref="A346:B346"/>
    <mergeCell ref="A347:B347"/>
    <mergeCell ref="C347:E347"/>
  </mergeCells>
  <pageMargins left="0.75" right="0.36" top="0.55118110236220474" bottom="0.62992125984251968" header="0.39370078740157483" footer="0.35433070866141736"/>
  <pageSetup scale="74" fitToWidth="0" fitToHeight="0" orientation="portrait" r:id="rId1"/>
  <headerFooter alignWithMargins="0"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1380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КСС</vt:lpstr>
      <vt:lpstr>КСС!Print_Area</vt:lpstr>
      <vt:lpstr>КСС!Print_Titles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RCONS2</dc:creator>
  <cp:lastModifiedBy>User</cp:lastModifiedBy>
  <cp:revision>6</cp:revision>
  <cp:lastPrinted>2019-05-08T14:08:47Z</cp:lastPrinted>
  <dcterms:created xsi:type="dcterms:W3CDTF">2017-01-03T08:02:56Z</dcterms:created>
  <dcterms:modified xsi:type="dcterms:W3CDTF">2019-08-09T15:39:22Z</dcterms:modified>
</cp:coreProperties>
</file>